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b-my.sharepoint.com/personal/lucinda_garratt_citb_co_uk/Documents/Travel 2 Train/Travel claim forms/"/>
    </mc:Choice>
  </mc:AlternateContent>
  <xr:revisionPtr revIDLastSave="0" documentId="8_{C73910DD-4C0A-4803-BCAB-C916BA38B0C5}" xr6:coauthVersionLast="47" xr6:coauthVersionMax="47" xr10:uidLastSave="{00000000-0000-0000-0000-000000000000}"/>
  <bookViews>
    <workbookView xWindow="-108" yWindow="-108" windowWidth="23256" windowHeight="12576" tabRatio="601" firstSheet="1" activeTab="1" xr2:uid="{0978F4BA-8A99-4798-A5D7-44620300A170}"/>
  </bookViews>
  <sheets>
    <sheet name="Guidance" sheetId="10" r:id="rId1"/>
    <sheet name="SAP Trainee 1" sheetId="24" r:id="rId2"/>
    <sheet name="SAP Trainee 2" sheetId="30" r:id="rId3"/>
    <sheet name="SAP Trainee 3" sheetId="29" r:id="rId4"/>
    <sheet name="SAP Trainee 4" sheetId="31" r:id="rId5"/>
    <sheet name="SAP Trainee 5" sheetId="32" r:id="rId6"/>
    <sheet name=" Totals (CITB use only)" sheetId="12" r:id="rId7"/>
    <sheet name="List" sheetId="7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30" l="1"/>
  <c r="B10" i="12"/>
  <c r="B9" i="12"/>
  <c r="Q41" i="32"/>
  <c r="B11" i="12" s="1"/>
  <c r="M39" i="32"/>
  <c r="M37" i="32"/>
  <c r="M35" i="32"/>
  <c r="M33" i="32"/>
  <c r="M31" i="32"/>
  <c r="M29" i="32"/>
  <c r="M27" i="32"/>
  <c r="M25" i="32"/>
  <c r="M23" i="32"/>
  <c r="M21" i="32"/>
  <c r="Q41" i="31"/>
  <c r="M39" i="31"/>
  <c r="M37" i="31"/>
  <c r="M35" i="31"/>
  <c r="M33" i="31"/>
  <c r="M31" i="31"/>
  <c r="M29" i="31"/>
  <c r="M27" i="31"/>
  <c r="M25" i="31"/>
  <c r="M23" i="31"/>
  <c r="M21" i="31"/>
  <c r="M39" i="30"/>
  <c r="M37" i="30"/>
  <c r="M35" i="30"/>
  <c r="M33" i="30"/>
  <c r="M31" i="30"/>
  <c r="M29" i="30"/>
  <c r="M27" i="30"/>
  <c r="M25" i="30"/>
  <c r="M23" i="30"/>
  <c r="M21" i="30"/>
  <c r="Q41" i="29"/>
  <c r="M39" i="29"/>
  <c r="M37" i="29"/>
  <c r="M35" i="29"/>
  <c r="M33" i="29"/>
  <c r="M31" i="29"/>
  <c r="M29" i="29"/>
  <c r="M27" i="29"/>
  <c r="M25" i="29"/>
  <c r="M23" i="29"/>
  <c r="M21" i="29"/>
  <c r="M21" i="24"/>
  <c r="M27" i="24"/>
  <c r="M25" i="24"/>
  <c r="M23" i="24"/>
  <c r="Q41" i="24"/>
  <c r="B7" i="12" s="1"/>
  <c r="Q41" i="30" l="1"/>
  <c r="B8" i="12" s="1"/>
  <c r="E8" i="12" s="1"/>
  <c r="M35" i="24"/>
  <c r="M37" i="24"/>
  <c r="M39" i="24"/>
  <c r="M33" i="24"/>
  <c r="M31" i="24"/>
  <c r="M29" i="24"/>
  <c r="E11" i="12"/>
  <c r="E10" i="12"/>
  <c r="E9" i="12"/>
  <c r="B13" i="12" l="1"/>
  <c r="E7" i="12"/>
  <c r="E13" i="12" s="1"/>
</calcChain>
</file>

<file path=xl/sharedStrings.xml><?xml version="1.0" encoding="utf-8"?>
<sst xmlns="http://schemas.openxmlformats.org/spreadsheetml/2006/main" count="212" uniqueCount="56">
  <si>
    <t>TRAVEL CLAIM FORM - TRAVEL TO TRAIN</t>
  </si>
  <si>
    <t xml:space="preserve">Travel claims can be submitted every two months, or sooner if the claim value exceeds £100. Claims must be submitted within 90 days. </t>
  </si>
  <si>
    <t>Trainee Details</t>
  </si>
  <si>
    <t>Employer's Details</t>
  </si>
  <si>
    <t>Name:</t>
  </si>
  <si>
    <t>Home postcode</t>
  </si>
  <si>
    <r>
      <t xml:space="preserve">How to claim: </t>
    </r>
    <r>
      <rPr>
        <sz val="12"/>
        <color theme="1"/>
        <rFont val="Arial"/>
        <family val="2"/>
      </rPr>
      <t xml:space="preserve">
</t>
    </r>
    <r>
      <rPr>
        <sz val="12"/>
        <color theme="1"/>
        <rFont val="Arial Narrow"/>
        <family val="2"/>
      </rPr>
      <t xml:space="preserve">Complete this travel claim form with the full cost of travel. CITB will deduct the first £20 of travel per week </t>
    </r>
    <r>
      <rPr>
        <b/>
        <sz val="12"/>
        <color theme="1"/>
        <rFont val="Arial Narrow"/>
        <family val="2"/>
      </rPr>
      <t>(Sunday to Saturday)</t>
    </r>
    <r>
      <rPr>
        <sz val="12"/>
        <color theme="1"/>
        <rFont val="Arial Narrow"/>
        <family val="2"/>
      </rPr>
      <t>. This will be reimbursed to the employer, however the employer must pay to the apprentice the full amount of travel costs incurred when traveling to attend training</t>
    </r>
    <r>
      <rPr>
        <b/>
        <sz val="12"/>
        <color theme="1"/>
        <rFont val="Arial Narrow"/>
        <family val="2"/>
      </rPr>
      <t xml:space="preserve">. </t>
    </r>
  </si>
  <si>
    <t>Address:</t>
  </si>
  <si>
    <r>
      <t xml:space="preserve">What you can claim for: </t>
    </r>
    <r>
      <rPr>
        <sz val="10"/>
        <color theme="1"/>
        <rFont val="Arial Narrow"/>
        <family val="2"/>
      </rPr>
      <t xml:space="preserve">Travel claims can only be made for travel to and from college/training provider venue locations. Travel to work costs are excluded.  </t>
    </r>
  </si>
  <si>
    <t>Postcode:</t>
  </si>
  <si>
    <t>SAP course name:</t>
  </si>
  <si>
    <t xml:space="preserve">CITB Registration number : </t>
  </si>
  <si>
    <t xml:space="preserve">Start year: </t>
  </si>
  <si>
    <t>SAP provider/Training Venue Details:</t>
  </si>
  <si>
    <t>Venue name:</t>
  </si>
  <si>
    <t>Training timetable included with claim:       Yes / No</t>
  </si>
  <si>
    <t>Journey Details</t>
  </si>
  <si>
    <t>Travel Claim Dates:</t>
  </si>
  <si>
    <t>From:</t>
  </si>
  <si>
    <t>To:</t>
  </si>
  <si>
    <t>From (address inc. post code):</t>
  </si>
  <si>
    <t>To (address inc post code):</t>
  </si>
  <si>
    <t>Date</t>
  </si>
  <si>
    <t xml:space="preserve">Transport type </t>
  </si>
  <si>
    <r>
      <t xml:space="preserve">Pence per mile </t>
    </r>
    <r>
      <rPr>
        <sz val="9"/>
        <color theme="1"/>
        <rFont val="Arial"/>
        <family val="2"/>
      </rPr>
      <t>(or NA)</t>
    </r>
  </si>
  <si>
    <r>
      <rPr>
        <b/>
        <sz val="10"/>
        <color theme="1"/>
        <rFont val="Arial"/>
        <family val="2"/>
      </rPr>
      <t>Miles</t>
    </r>
    <r>
      <rPr>
        <b/>
        <sz val="9"/>
        <color theme="1"/>
        <rFont val="Arial"/>
        <family val="2"/>
      </rPr>
      <t xml:space="preserve"> (car/cycle only)</t>
    </r>
  </si>
  <si>
    <t>Amount (£)</t>
  </si>
  <si>
    <t>Receipt or booking evidence  Attached</t>
  </si>
  <si>
    <t>Comments</t>
  </si>
  <si>
    <t>Total (£)</t>
  </si>
  <si>
    <t xml:space="preserve">Name: </t>
  </si>
  <si>
    <t xml:space="preserve">Position in company: </t>
  </si>
  <si>
    <t>Date:</t>
  </si>
  <si>
    <t>Version 1.3 January 2022</t>
  </si>
  <si>
    <t>Apprentice details</t>
  </si>
  <si>
    <t>Total claim value</t>
  </si>
  <si>
    <t>Number of weeks claim covers</t>
  </si>
  <si>
    <t>Total employer contribution deducted</t>
  </si>
  <si>
    <t>Total claim to be paid</t>
  </si>
  <si>
    <t>Trainee 1</t>
  </si>
  <si>
    <t>Trainee 2</t>
  </si>
  <si>
    <t>Trainee 3</t>
  </si>
  <si>
    <t>Trainee 4</t>
  </si>
  <si>
    <t>Trainee 5</t>
  </si>
  <si>
    <t xml:space="preserve">Claim total </t>
  </si>
  <si>
    <t>This sheet is for CITB office use only</t>
  </si>
  <si>
    <t>Employers do not need to complete this section of the claim form</t>
  </si>
  <si>
    <t>Transport types</t>
  </si>
  <si>
    <t xml:space="preserve">Rates per mile </t>
  </si>
  <si>
    <t xml:space="preserve">Car mileage </t>
  </si>
  <si>
    <t xml:space="preserve">Car </t>
  </si>
  <si>
    <t>Bus</t>
  </si>
  <si>
    <t xml:space="preserve">Not required </t>
  </si>
  <si>
    <t>Train</t>
  </si>
  <si>
    <t>Taxi</t>
  </si>
  <si>
    <t>Ferry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</si>
</sst>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23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 Nova"/>
      <family val="2"/>
    </font>
    <font>
      <b/>
      <sz val="11"/>
      <color theme="5" tint="-0.249977111117893"/>
      <name val="Arial Narrow"/>
      <family val="2"/>
    </font>
    <font>
      <sz val="11"/>
      <color theme="1"/>
      <name val="Arial Narrow"/>
      <family val="2"/>
    </font>
    <font>
      <sz val="11"/>
      <color theme="5" tint="-0.249977111117893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rgb="FFFF0000"/>
      <name val="Arial Narrow"/>
      <family val="2"/>
    </font>
    <font>
      <b/>
      <sz val="11"/>
      <color theme="1"/>
      <name val="Arial Narrow"/>
      <family val="2"/>
    </font>
    <font>
      <sz val="11"/>
      <color theme="2" tint="-0.499984740745262"/>
      <name val="Arial Narrow"/>
      <family val="2"/>
    </font>
    <font>
      <sz val="10"/>
      <color theme="2" tint="-0.499984740745262"/>
      <name val="Arial Narrow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4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7" fillId="3" borderId="1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7" fillId="0" borderId="11" xfId="0" applyFont="1" applyBorder="1" applyProtection="1">
      <protection locked="0"/>
    </xf>
    <xf numFmtId="0" fontId="7" fillId="3" borderId="0" xfId="0" applyFont="1" applyFill="1"/>
    <xf numFmtId="0" fontId="0" fillId="3" borderId="0" xfId="0" applyFill="1"/>
    <xf numFmtId="0" fontId="14" fillId="2" borderId="0" xfId="0" applyFont="1" applyFill="1"/>
    <xf numFmtId="0" fontId="7" fillId="3" borderId="1" xfId="0" applyFont="1" applyFill="1" applyBorder="1"/>
    <xf numFmtId="0" fontId="0" fillId="3" borderId="0" xfId="0" applyFill="1" applyAlignment="1">
      <alignment horizontal="center"/>
    </xf>
    <xf numFmtId="0" fontId="7" fillId="3" borderId="11" xfId="0" applyFont="1" applyFill="1" applyBorder="1"/>
    <xf numFmtId="0" fontId="0" fillId="3" borderId="0" xfId="0" applyFill="1" applyProtection="1">
      <protection locked="0"/>
    </xf>
    <xf numFmtId="0" fontId="1" fillId="0" borderId="0" xfId="0" applyFont="1"/>
    <xf numFmtId="0" fontId="1" fillId="5" borderId="0" xfId="0" applyFont="1" applyFill="1"/>
    <xf numFmtId="0" fontId="0" fillId="5" borderId="0" xfId="0" applyFill="1"/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4" fillId="2" borderId="5" xfId="0" applyFont="1" applyFill="1" applyBorder="1"/>
    <xf numFmtId="0" fontId="5" fillId="2" borderId="5" xfId="0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6" fillId="3" borderId="5" xfId="0" applyFont="1" applyFill="1" applyBorder="1"/>
    <xf numFmtId="0" fontId="8" fillId="3" borderId="0" xfId="0" applyFont="1" applyFill="1"/>
    <xf numFmtId="0" fontId="7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0" fillId="3" borderId="6" xfId="0" applyFill="1" applyBorder="1"/>
    <xf numFmtId="0" fontId="7" fillId="3" borderId="5" xfId="0" applyFont="1" applyFill="1" applyBorder="1"/>
    <xf numFmtId="0" fontId="9" fillId="3" borderId="0" xfId="0" applyFont="1" applyFill="1" applyProtection="1">
      <protection locked="0"/>
    </xf>
    <xf numFmtId="0" fontId="7" fillId="3" borderId="9" xfId="0" applyFont="1" applyFill="1" applyBorder="1"/>
    <xf numFmtId="0" fontId="9" fillId="3" borderId="5" xfId="0" applyFont="1" applyFill="1" applyBorder="1"/>
    <xf numFmtId="0" fontId="9" fillId="3" borderId="0" xfId="0" applyFont="1" applyFill="1"/>
    <xf numFmtId="0" fontId="10" fillId="3" borderId="5" xfId="0" applyFont="1" applyFill="1" applyBorder="1"/>
    <xf numFmtId="0" fontId="11" fillId="3" borderId="0" xfId="0" applyFont="1" applyFill="1"/>
    <xf numFmtId="0" fontId="10" fillId="3" borderId="0" xfId="0" applyFont="1" applyFill="1"/>
    <xf numFmtId="0" fontId="1" fillId="3" borderId="0" xfId="0" applyFont="1" applyFill="1"/>
    <xf numFmtId="0" fontId="0" fillId="3" borderId="5" xfId="0" applyFill="1" applyBorder="1"/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0" borderId="13" xfId="0" applyBorder="1" applyProtection="1">
      <protection locked="0"/>
    </xf>
    <xf numFmtId="0" fontId="0" fillId="3" borderId="7" xfId="0" applyFill="1" applyBorder="1"/>
    <xf numFmtId="0" fontId="0" fillId="3" borderId="8" xfId="0" applyFill="1" applyBorder="1"/>
    <xf numFmtId="0" fontId="1" fillId="4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44" fontId="7" fillId="0" borderId="11" xfId="0" applyNumberFormat="1" applyFont="1" applyBorder="1" applyAlignment="1" applyProtection="1">
      <alignment vertical="center"/>
      <protection locked="0"/>
    </xf>
    <xf numFmtId="44" fontId="7" fillId="3" borderId="0" xfId="0" applyNumberFormat="1" applyFont="1" applyFill="1" applyAlignment="1" applyProtection="1">
      <alignment vertical="center"/>
      <protection locked="0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44" fontId="7" fillId="3" borderId="0" xfId="0" applyNumberFormat="1" applyFont="1" applyFill="1" applyAlignment="1">
      <alignment horizontal="center" vertical="center"/>
    </xf>
    <xf numFmtId="0" fontId="15" fillId="0" borderId="2" xfId="0" applyFont="1" applyBorder="1"/>
    <xf numFmtId="0" fontId="4" fillId="0" borderId="5" xfId="0" applyFont="1" applyBorder="1"/>
    <xf numFmtId="0" fontId="15" fillId="0" borderId="7" xfId="0" applyFont="1" applyBorder="1"/>
    <xf numFmtId="0" fontId="15" fillId="0" borderId="13" xfId="0" applyFont="1" applyBorder="1"/>
    <xf numFmtId="44" fontId="4" fillId="0" borderId="14" xfId="0" applyNumberFormat="1" applyFont="1" applyBorder="1"/>
    <xf numFmtId="0" fontId="4" fillId="0" borderId="14" xfId="0" applyFont="1" applyBorder="1"/>
    <xf numFmtId="44" fontId="4" fillId="0" borderId="15" xfId="0" applyNumberFormat="1" applyFont="1" applyBorder="1"/>
    <xf numFmtId="0" fontId="4" fillId="2" borderId="0" xfId="0" applyFont="1" applyFill="1"/>
    <xf numFmtId="0" fontId="16" fillId="2" borderId="0" xfId="0" applyFont="1" applyFill="1" applyProtection="1">
      <protection locked="0"/>
    </xf>
    <xf numFmtId="0" fontId="17" fillId="2" borderId="0" xfId="0" applyFont="1" applyFill="1" applyProtection="1">
      <protection locked="0"/>
    </xf>
    <xf numFmtId="0" fontId="0" fillId="0" borderId="14" xfId="0" applyBorder="1"/>
    <xf numFmtId="0" fontId="4" fillId="2" borderId="15" xfId="0" applyFont="1" applyFill="1" applyBorder="1"/>
    <xf numFmtId="0" fontId="15" fillId="0" borderId="13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wrapText="1"/>
    </xf>
    <xf numFmtId="44" fontId="0" fillId="0" borderId="14" xfId="0" applyNumberFormat="1" applyBorder="1"/>
    <xf numFmtId="0" fontId="18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right"/>
    </xf>
    <xf numFmtId="0" fontId="7" fillId="0" borderId="11" xfId="0" applyFont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>
      <alignment horizontal="center" vertical="center" wrapText="1"/>
    </xf>
    <xf numFmtId="14" fontId="7" fillId="0" borderId="11" xfId="0" applyNumberFormat="1" applyFont="1" applyBorder="1" applyProtection="1">
      <protection locked="0"/>
    </xf>
    <xf numFmtId="44" fontId="7" fillId="0" borderId="11" xfId="0" applyNumberFormat="1" applyFont="1" applyBorder="1" applyAlignment="1" applyProtection="1">
      <alignment horizontal="left" vertical="center"/>
      <protection locked="0"/>
    </xf>
    <xf numFmtId="0" fontId="0" fillId="3" borderId="0" xfId="0" applyFill="1" applyAlignment="1">
      <alignment horizontal="left"/>
    </xf>
    <xf numFmtId="44" fontId="7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/>
    </xf>
    <xf numFmtId="44" fontId="15" fillId="2" borderId="15" xfId="0" applyNumberFormat="1" applyFont="1" applyFill="1" applyBorder="1"/>
    <xf numFmtId="1" fontId="0" fillId="0" borderId="14" xfId="0" applyNumberFormat="1" applyBorder="1" applyAlignment="1">
      <alignment horizontal="center"/>
    </xf>
    <xf numFmtId="0" fontId="20" fillId="2" borderId="0" xfId="0" applyFont="1" applyFill="1"/>
    <xf numFmtId="0" fontId="21" fillId="2" borderId="0" xfId="0" applyFont="1" applyFill="1"/>
    <xf numFmtId="0" fontId="7" fillId="0" borderId="4" xfId="0" applyFont="1" applyBorder="1" applyAlignment="1" applyProtection="1">
      <alignment horizontal="left"/>
      <protection locked="0"/>
    </xf>
    <xf numFmtId="0" fontId="7" fillId="3" borderId="11" xfId="0" applyFont="1" applyFill="1" applyBorder="1" applyAlignment="1">
      <alignment horizontal="left"/>
    </xf>
    <xf numFmtId="0" fontId="8" fillId="3" borderId="6" xfId="0" applyFont="1" applyFill="1" applyBorder="1"/>
    <xf numFmtId="0" fontId="10" fillId="3" borderId="0" xfId="0" applyFont="1" applyFill="1" applyAlignment="1">
      <alignment horizontal="center"/>
    </xf>
    <xf numFmtId="0" fontId="1" fillId="4" borderId="8" xfId="0" applyFont="1" applyFill="1" applyBorder="1" applyAlignment="1">
      <alignment vertical="center"/>
    </xf>
    <xf numFmtId="0" fontId="4" fillId="4" borderId="5" xfId="0" applyFont="1" applyFill="1" applyBorder="1"/>
    <xf numFmtId="44" fontId="4" fillId="0" borderId="11" xfId="0" applyNumberFormat="1" applyFont="1" applyBorder="1" applyAlignment="1">
      <alignment horizontal="center"/>
    </xf>
    <xf numFmtId="0" fontId="7" fillId="3" borderId="13" xfId="0" applyFont="1" applyFill="1" applyBorder="1"/>
    <xf numFmtId="0" fontId="6" fillId="3" borderId="11" xfId="0" applyFont="1" applyFill="1" applyBorder="1"/>
    <xf numFmtId="164" fontId="7" fillId="0" borderId="11" xfId="0" applyNumberFormat="1" applyFont="1" applyBorder="1" applyAlignment="1">
      <alignment horizontal="center" vertical="center"/>
    </xf>
    <xf numFmtId="44" fontId="7" fillId="3" borderId="0" xfId="0" applyNumberFormat="1" applyFont="1" applyFill="1" applyAlignment="1">
      <alignment vertical="center"/>
    </xf>
    <xf numFmtId="0" fontId="0" fillId="3" borderId="2" xfId="0" applyFill="1" applyBorder="1"/>
    <xf numFmtId="0" fontId="0" fillId="3" borderId="12" xfId="0" applyFill="1" applyBorder="1"/>
    <xf numFmtId="0" fontId="0" fillId="3" borderId="12" xfId="0" applyFill="1" applyBorder="1" applyAlignment="1">
      <alignment horizontal="center"/>
    </xf>
    <xf numFmtId="0" fontId="0" fillId="3" borderId="3" xfId="0" applyFill="1" applyBorder="1"/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13" fillId="3" borderId="0" xfId="0" applyFont="1" applyFill="1"/>
    <xf numFmtId="44" fontId="7" fillId="3" borderId="11" xfId="0" applyNumberFormat="1" applyFont="1" applyFill="1" applyBorder="1" applyAlignment="1">
      <alignment vertical="center"/>
    </xf>
    <xf numFmtId="2" fontId="7" fillId="0" borderId="11" xfId="0" applyNumberFormat="1" applyFont="1" applyBorder="1" applyAlignment="1">
      <alignment horizontal="center" vertical="center"/>
    </xf>
    <xf numFmtId="44" fontId="22" fillId="0" borderId="11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3" borderId="5" xfId="0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0" fillId="3" borderId="0" xfId="0" applyFill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center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14" fontId="13" fillId="0" borderId="9" xfId="0" applyNumberFormat="1" applyFont="1" applyBorder="1" applyAlignment="1" applyProtection="1">
      <alignment horizontal="left"/>
      <protection locked="0"/>
    </xf>
    <xf numFmtId="14" fontId="9" fillId="0" borderId="10" xfId="0" applyNumberFormat="1" applyFont="1" applyBorder="1" applyAlignment="1" applyProtection="1">
      <alignment horizontal="left"/>
      <protection locked="0"/>
    </xf>
    <xf numFmtId="0" fontId="10" fillId="3" borderId="0" xfId="0" applyFont="1" applyFill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0" borderId="4" xfId="0" applyFont="1" applyBorder="1" applyAlignment="1" applyProtection="1">
      <alignment horizontal="center"/>
      <protection locked="0"/>
    </xf>
    <xf numFmtId="14" fontId="13" fillId="0" borderId="9" xfId="0" applyNumberFormat="1" applyFont="1" applyBorder="1" applyAlignment="1" applyProtection="1">
      <alignment horizontal="center"/>
      <protection locked="0"/>
    </xf>
    <xf numFmtId="14" fontId="9" fillId="0" borderId="10" xfId="0" applyNumberFormat="1" applyFont="1" applyBorder="1" applyAlignment="1" applyProtection="1">
      <alignment horizontal="center"/>
      <protection locked="0"/>
    </xf>
    <xf numFmtId="0" fontId="19" fillId="4" borderId="7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7" fillId="7" borderId="0" xfId="0" applyFont="1" applyFill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3" borderId="9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10" fillId="4" borderId="11" xfId="0" applyFont="1" applyFill="1" applyBorder="1" applyAlignment="1">
      <alignment horizontal="left" vertical="top" wrapText="1"/>
    </xf>
    <xf numFmtId="0" fontId="11" fillId="4" borderId="11" xfId="0" applyFont="1" applyFill="1" applyBorder="1" applyAlignment="1">
      <alignment horizontal="left" vertical="top" wrapText="1"/>
    </xf>
    <xf numFmtId="0" fontId="6" fillId="3" borderId="4" xfId="0" applyFont="1" applyFill="1" applyBorder="1" applyAlignment="1" applyProtection="1">
      <alignment horizontal="left"/>
      <protection locked="0"/>
    </xf>
    <xf numFmtId="0" fontId="7" fillId="3" borderId="4" xfId="0" applyFont="1" applyFill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7" fillId="7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53340</xdr:rowOff>
    </xdr:from>
    <xdr:to>
      <xdr:col>26</xdr:col>
      <xdr:colOff>238884</xdr:colOff>
      <xdr:row>27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B63B4-A59A-4830-92CA-4E7C1BD28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53340"/>
          <a:ext cx="12796644" cy="496062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337602-B14A-47BE-B96A-3ACC51F52B2D}"/>
            </a:ext>
          </a:extLst>
        </xdr:cNvPr>
        <xdr:cNvSpPr txBox="1"/>
      </xdr:nvSpPr>
      <xdr:spPr>
        <a:xfrm>
          <a:off x="9354820" y="7104380"/>
          <a:ext cx="3389630" cy="190627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trainees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58EDE39-0005-45CB-B72E-E080B937A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64135"/>
          <a:ext cx="1075055" cy="65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54D14EE-D80E-4C80-9F0D-20497729B8E6}"/>
            </a:ext>
          </a:extLst>
        </xdr:cNvPr>
        <xdr:cNvSpPr txBox="1"/>
      </xdr:nvSpPr>
      <xdr:spPr>
        <a:xfrm>
          <a:off x="45720" y="6888480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trainee.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A376E9-3BC9-4773-85DB-93019388D108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trainees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57EAADD-11DB-41CD-9F5A-FD6446BC5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487C7F9-22BF-44A7-B0DF-2041F65E3415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trainee.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ABB4A5-E00B-493F-90CF-DC25B72EA636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trainees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C24D4A3-AE9C-48BA-9F18-4548AD885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0079009-0F1D-4E75-916E-D10303D94521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trainee.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8525DC9-A6D3-4221-920D-0FA4431B2CEA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trainees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FB5D3E4-398E-4F40-A147-EFA7BCCCC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727140C-5E8A-4217-9F10-22BFF5015DA4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trainee.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FED15E-1CCE-45E4-A98B-FA1B6757D254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trainees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E5AEFEF-70B4-44DB-88DF-C2CAFA224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ED17D82-3C52-4E74-8E06-944E788BEE07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trainee.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209550</xdr:colOff>
      <xdr:row>0</xdr:row>
      <xdr:rowOff>93345</xdr:rowOff>
    </xdr:from>
    <xdr:to>
      <xdr:col>13</xdr:col>
      <xdr:colOff>152400</xdr:colOff>
      <xdr:row>4</xdr:row>
      <xdr:rowOff>133530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ED4DCB-9B77-49F8-B0C6-4A52B30A4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93345"/>
          <a:ext cx="1276350" cy="725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AEB12-C921-4F4F-BBD7-93A383BEA02D}">
  <dimension ref="X1:BH28"/>
  <sheetViews>
    <sheetView workbookViewId="0">
      <selection activeCell="AB21" sqref="AB21"/>
    </sheetView>
  </sheetViews>
  <sheetFormatPr defaultColWidth="8.75" defaultRowHeight="13.9"/>
  <cols>
    <col min="1" max="9" width="8.75" style="1"/>
    <col min="10" max="10" width="3" style="1" customWidth="1"/>
    <col min="11" max="11" width="4.5" style="1" customWidth="1"/>
    <col min="12" max="12" width="2.25" style="1" customWidth="1"/>
    <col min="13" max="13" width="3.75" style="1" customWidth="1"/>
    <col min="14" max="14" width="2" style="1" customWidth="1"/>
    <col min="15" max="15" width="4.25" style="1" customWidth="1"/>
    <col min="16" max="16" width="2.125" style="1" customWidth="1"/>
    <col min="17" max="17" width="8.75" style="1"/>
    <col min="18" max="18" width="1.75" style="1" customWidth="1"/>
    <col min="19" max="19" width="3.625" style="1" customWidth="1"/>
    <col min="20" max="20" width="3.75" style="1" customWidth="1"/>
    <col min="21" max="21" width="8.75" style="1" customWidth="1"/>
    <col min="22" max="22" width="8.75" style="1"/>
    <col min="23" max="23" width="3.875" style="1" customWidth="1"/>
    <col min="24" max="16384" width="8.75" style="1"/>
  </cols>
  <sheetData>
    <row r="1" spans="24:60" customFormat="1" ht="15.6" customHeight="1"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24:60" customFormat="1"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24:60" customFormat="1" ht="14.45" customHeight="1"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24:60" customFormat="1"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24:60" customFormat="1"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24:60" customFormat="1"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24:60" customFormat="1" ht="26.45" customHeight="1"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24:60" customFormat="1" ht="13.9" customHeight="1"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24:60" customFormat="1"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24:60" customFormat="1"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24:60" customFormat="1" ht="14.45" customHeight="1"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24:60" customFormat="1"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24:60" customFormat="1" ht="14.45" customHeight="1"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24:60" customFormat="1"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24:60" customFormat="1" ht="14.45" customHeight="1"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24:60" customFormat="1" ht="14.45" customHeight="1"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24:60" customFormat="1"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24:60" customFormat="1"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24:60" customFormat="1"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24:60" customFormat="1" ht="15.6" customHeight="1"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24:60" customFormat="1" ht="13.9" customHeight="1"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24:60" customFormat="1"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24:60" customFormat="1"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24:60" customFormat="1"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24:60" customFormat="1"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24:60" customFormat="1"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24:60" customFormat="1"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24:60" customFormat="1"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</sheetData>
  <sheetProtection algorithmName="SHA-512" hashValue="OhY9hXCK3XsT9E/e3WHm3SzxdjqNv1zTWfzdo7NLggRW2T6b5v4Yxz7rpul4spKWM4oB1L+oHvW5G78xLR3H8Q==" saltValue="pTg+RlfY/FImTVz0o6hM9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6F9E3-7278-4EF4-B4A9-6C05F86A7393}">
  <dimension ref="A1:BC57"/>
  <sheetViews>
    <sheetView tabSelected="1" workbookViewId="0">
      <selection activeCell="J27" sqref="J27:K27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69"/>
      <c r="B2" s="170"/>
      <c r="C2" s="170"/>
      <c r="D2" s="170"/>
      <c r="E2" s="170"/>
      <c r="F2" s="170"/>
      <c r="G2" s="170"/>
      <c r="H2" s="170"/>
      <c r="I2" s="170"/>
      <c r="J2" s="17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2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3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90" t="s">
        <v>4</v>
      </c>
      <c r="B7" s="171"/>
      <c r="C7" s="171"/>
      <c r="D7" s="171"/>
      <c r="E7" s="171"/>
      <c r="F7" s="171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4</v>
      </c>
      <c r="T7" s="8"/>
      <c r="U7" s="172"/>
      <c r="V7" s="172"/>
      <c r="W7" s="172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90" t="s">
        <v>5</v>
      </c>
      <c r="B8" s="172"/>
      <c r="C8" s="172"/>
      <c r="D8" s="172"/>
      <c r="E8" s="172"/>
      <c r="F8" s="172"/>
      <c r="G8" s="29"/>
      <c r="H8" s="173" t="s">
        <v>6</v>
      </c>
      <c r="I8" s="174"/>
      <c r="J8" s="174"/>
      <c r="K8" s="174"/>
      <c r="L8" s="174"/>
      <c r="M8" s="174"/>
      <c r="N8" s="174"/>
      <c r="O8" s="174"/>
      <c r="P8" s="174"/>
      <c r="Q8" s="174"/>
      <c r="R8" s="34"/>
      <c r="S8" s="8" t="s">
        <v>7</v>
      </c>
      <c r="T8" s="8"/>
      <c r="U8" s="160"/>
      <c r="V8" s="160"/>
      <c r="W8" s="160"/>
      <c r="X8" s="13"/>
      <c r="Y8" s="153" t="s">
        <v>8</v>
      </c>
      <c r="Z8" s="154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59"/>
      <c r="B9" s="159"/>
      <c r="C9" s="159"/>
      <c r="D9" s="159"/>
      <c r="E9" s="159"/>
      <c r="F9" s="159"/>
      <c r="G9" s="29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34"/>
      <c r="S9" s="160"/>
      <c r="T9" s="160"/>
      <c r="U9" s="160"/>
      <c r="V9" s="160"/>
      <c r="W9" s="160"/>
      <c r="X9" s="13"/>
      <c r="Y9" s="155"/>
      <c r="Z9" s="156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8"/>
      <c r="B10" s="178"/>
      <c r="C10" s="178"/>
      <c r="D10" s="178"/>
      <c r="E10" s="178"/>
      <c r="F10" s="178"/>
      <c r="G10" s="29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34"/>
      <c r="S10" s="160"/>
      <c r="T10" s="160"/>
      <c r="U10" s="160"/>
      <c r="V10" s="17" t="s">
        <v>9</v>
      </c>
      <c r="W10" s="89"/>
      <c r="X10" s="13"/>
      <c r="Y10" s="155"/>
      <c r="Z10" s="156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97" t="s">
        <v>10</v>
      </c>
      <c r="B11" s="165"/>
      <c r="C11" s="166"/>
      <c r="D11" s="166"/>
      <c r="E11" s="166"/>
      <c r="F11" s="166"/>
      <c r="G11" s="29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34"/>
      <c r="S11" s="9" t="s">
        <v>11</v>
      </c>
      <c r="T11" s="9"/>
      <c r="U11" s="9"/>
      <c r="V11" s="160"/>
      <c r="W11" s="160"/>
      <c r="X11" s="13"/>
      <c r="Y11" s="155"/>
      <c r="Z11" s="156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96" t="s">
        <v>12</v>
      </c>
      <c r="B12" s="118"/>
      <c r="C12" s="148"/>
      <c r="D12" s="148"/>
      <c r="E12" s="148"/>
      <c r="F12" s="148"/>
      <c r="G12" s="29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34"/>
      <c r="S12" s="175" t="s">
        <v>13</v>
      </c>
      <c r="T12" s="175"/>
      <c r="U12" s="175"/>
      <c r="V12" s="175"/>
      <c r="W12" s="10"/>
      <c r="X12" s="13"/>
      <c r="Y12" s="155"/>
      <c r="Z12" s="156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35"/>
      <c r="B13" s="176"/>
      <c r="C13" s="176"/>
      <c r="D13" s="176"/>
      <c r="E13" s="176"/>
      <c r="F13" s="176"/>
      <c r="G13" s="91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34"/>
      <c r="S13" s="9" t="s">
        <v>14</v>
      </c>
      <c r="T13" s="9"/>
      <c r="U13" s="160"/>
      <c r="V13" s="160"/>
      <c r="W13" s="160"/>
      <c r="X13" s="13"/>
      <c r="Y13" s="155"/>
      <c r="Z13" s="156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61" t="s">
        <v>15</v>
      </c>
      <c r="B14" s="162"/>
      <c r="C14" s="162"/>
      <c r="D14" s="162"/>
      <c r="E14" s="163"/>
      <c r="F14" s="164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7</v>
      </c>
      <c r="T14" s="9"/>
      <c r="U14" s="160"/>
      <c r="V14" s="160"/>
      <c r="W14" s="160"/>
      <c r="X14" s="13"/>
      <c r="Y14" s="157"/>
      <c r="Z14" s="158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46"/>
      <c r="B15" s="147"/>
      <c r="C15" s="147"/>
      <c r="D15" s="147"/>
      <c r="E15" s="147"/>
      <c r="F15" s="147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48"/>
      <c r="T15" s="148"/>
      <c r="U15" s="119"/>
      <c r="V15" s="17" t="s">
        <v>9</v>
      </c>
      <c r="W15" s="89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8" t="s">
        <v>16</v>
      </c>
      <c r="B17" s="39"/>
      <c r="C17" s="39"/>
      <c r="D17" s="39"/>
      <c r="E17" s="39"/>
      <c r="F17" s="39"/>
      <c r="G17" s="39"/>
      <c r="H17" s="39"/>
      <c r="I17" s="39"/>
      <c r="J17" s="92"/>
      <c r="K17" s="92"/>
      <c r="L17" s="92"/>
      <c r="M17" s="92"/>
      <c r="N17" s="92"/>
      <c r="O17" s="92"/>
      <c r="P17" s="92"/>
      <c r="Q17" s="145" t="s">
        <v>17</v>
      </c>
      <c r="R17" s="145"/>
      <c r="S17" s="145"/>
      <c r="T17" s="39"/>
      <c r="U17" s="40" t="s">
        <v>18</v>
      </c>
      <c r="V17" s="143"/>
      <c r="W17" s="144"/>
      <c r="X17" s="41" t="s">
        <v>19</v>
      </c>
      <c r="Y17" s="149"/>
      <c r="Z17" s="150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51" t="s">
        <v>20</v>
      </c>
      <c r="B19" s="152"/>
      <c r="C19" s="43"/>
      <c r="D19" s="152" t="s">
        <v>21</v>
      </c>
      <c r="E19" s="152"/>
      <c r="F19" s="152"/>
      <c r="G19" s="43"/>
      <c r="H19" s="73" t="s">
        <v>22</v>
      </c>
      <c r="I19" s="15"/>
      <c r="J19" s="152" t="s">
        <v>23</v>
      </c>
      <c r="K19" s="152"/>
      <c r="L19" s="43"/>
      <c r="M19" s="72" t="s">
        <v>24</v>
      </c>
      <c r="N19" s="43"/>
      <c r="O19" s="78" t="s">
        <v>25</v>
      </c>
      <c r="P19" s="75"/>
      <c r="Q19" s="74" t="s">
        <v>26</v>
      </c>
      <c r="R19" s="51"/>
      <c r="S19" s="45" t="s">
        <v>27</v>
      </c>
      <c r="T19" s="44"/>
      <c r="U19" s="50" t="s">
        <v>28</v>
      </c>
      <c r="V19" s="74"/>
      <c r="W19" s="50"/>
      <c r="X19" s="50"/>
      <c r="Y19" s="50"/>
      <c r="Z19" s="93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36"/>
      <c r="B21" s="137"/>
      <c r="C21" s="12"/>
      <c r="D21" s="138"/>
      <c r="E21" s="139"/>
      <c r="F21" s="137"/>
      <c r="G21" s="12"/>
      <c r="H21" s="79"/>
      <c r="I21" s="12"/>
      <c r="J21" s="128"/>
      <c r="K21" s="128"/>
      <c r="L21" s="12"/>
      <c r="M21" s="98" t="e">
        <f>_xlfn.XLOOKUP(J21,List!A2:A2,List!D2:D2)</f>
        <v>#N/A</v>
      </c>
      <c r="N21" s="12"/>
      <c r="O21" s="77"/>
      <c r="P21" s="12"/>
      <c r="Q21" s="80"/>
      <c r="R21" s="53"/>
      <c r="S21" s="52"/>
      <c r="T21" s="16"/>
      <c r="U21" s="140"/>
      <c r="V21" s="141"/>
      <c r="W21" s="141"/>
      <c r="X21" s="141"/>
      <c r="Y21" s="141"/>
      <c r="Z21" s="142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6"/>
      <c r="U22" s="54"/>
      <c r="V22" s="54"/>
      <c r="W22" s="54"/>
      <c r="X22" s="54"/>
      <c r="Y22" s="54"/>
      <c r="Z22" s="5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32"/>
      <c r="B23" s="126"/>
      <c r="C23" s="12"/>
      <c r="D23" s="132"/>
      <c r="E23" s="127"/>
      <c r="F23" s="126"/>
      <c r="G23" s="12"/>
      <c r="H23" s="79"/>
      <c r="I23" s="12"/>
      <c r="J23" s="128"/>
      <c r="K23" s="128"/>
      <c r="L23" s="12"/>
      <c r="M23" s="98" t="e">
        <f>_xlfn.XLOOKUP(J23,List!A2:A2,List!D2:D2)</f>
        <v>#N/A</v>
      </c>
      <c r="N23" s="12"/>
      <c r="O23" s="77"/>
      <c r="P23" s="12"/>
      <c r="Q23" s="109"/>
      <c r="R23" s="53"/>
      <c r="S23" s="52"/>
      <c r="T23" s="16"/>
      <c r="U23" s="134"/>
      <c r="V23" s="134"/>
      <c r="W23" s="134"/>
      <c r="X23" s="134"/>
      <c r="Y23" s="134"/>
      <c r="Z23" s="134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6"/>
      <c r="U24" s="135"/>
      <c r="V24" s="135"/>
      <c r="W24" s="135"/>
      <c r="X24" s="135"/>
      <c r="Y24" s="135"/>
      <c r="Z24" s="135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32"/>
      <c r="B25" s="126"/>
      <c r="C25" s="12"/>
      <c r="D25" s="132"/>
      <c r="E25" s="127"/>
      <c r="F25" s="126"/>
      <c r="G25" s="12"/>
      <c r="H25" s="79"/>
      <c r="I25" s="12"/>
      <c r="J25" s="128"/>
      <c r="K25" s="128"/>
      <c r="L25" s="12"/>
      <c r="M25" s="98" t="e">
        <f>_xlfn.XLOOKUP(J25,List!A2:A2,List!D2:D2)</f>
        <v>#N/A</v>
      </c>
      <c r="N25" s="12"/>
      <c r="O25" s="77"/>
      <c r="P25" s="12"/>
      <c r="Q25" s="109"/>
      <c r="R25" s="53"/>
      <c r="S25" s="52"/>
      <c r="T25" s="16"/>
      <c r="U25" s="134"/>
      <c r="V25" s="134"/>
      <c r="W25" s="134"/>
      <c r="X25" s="134"/>
      <c r="Y25" s="134"/>
      <c r="Z25" s="134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6"/>
      <c r="U26" s="54"/>
      <c r="V26" s="54"/>
      <c r="W26" s="54"/>
      <c r="X26" s="54"/>
      <c r="Y26" s="54"/>
      <c r="Z26" s="5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32"/>
      <c r="B27" s="126"/>
      <c r="C27" s="12"/>
      <c r="D27" s="132"/>
      <c r="E27" s="127"/>
      <c r="F27" s="126"/>
      <c r="G27" s="12"/>
      <c r="H27" s="79"/>
      <c r="I27" s="12"/>
      <c r="J27" s="128"/>
      <c r="K27" s="128"/>
      <c r="L27" s="12"/>
      <c r="M27" s="98" t="e">
        <f>_xlfn.XLOOKUP(J27,List!A2:A2,List!D2:D2)</f>
        <v>#N/A</v>
      </c>
      <c r="N27" s="12"/>
      <c r="O27" s="77"/>
      <c r="P27" s="12"/>
      <c r="Q27" s="52"/>
      <c r="R27" s="99"/>
      <c r="S27" s="52"/>
      <c r="T27" s="81"/>
      <c r="U27" s="129"/>
      <c r="V27" s="130"/>
      <c r="W27" s="130"/>
      <c r="X27" s="130"/>
      <c r="Y27" s="130"/>
      <c r="Z27" s="131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5"/>
      <c r="B28" s="55"/>
      <c r="C28" s="12"/>
      <c r="D28" s="55"/>
      <c r="E28" s="55"/>
      <c r="F28" s="55"/>
      <c r="G28" s="12"/>
      <c r="H28" s="12"/>
      <c r="I28" s="12"/>
      <c r="J28" s="54"/>
      <c r="K28" s="54"/>
      <c r="L28" s="12"/>
      <c r="M28" s="12"/>
      <c r="N28" s="12"/>
      <c r="O28" s="12"/>
      <c r="P28" s="12"/>
      <c r="Q28" s="56"/>
      <c r="R28" s="56"/>
      <c r="S28" s="82"/>
      <c r="T28" s="81"/>
      <c r="U28" s="83"/>
      <c r="V28" s="84"/>
      <c r="W28" s="84"/>
      <c r="X28" s="84"/>
      <c r="Y28" s="84"/>
      <c r="Z28" s="84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32"/>
      <c r="B29" s="126"/>
      <c r="C29" s="12"/>
      <c r="D29" s="132"/>
      <c r="E29" s="127"/>
      <c r="F29" s="126"/>
      <c r="G29" s="12"/>
      <c r="H29" s="11"/>
      <c r="I29" s="12"/>
      <c r="J29" s="118"/>
      <c r="K29" s="119"/>
      <c r="L29" s="12"/>
      <c r="M29" s="98" t="e">
        <f>_xlfn.XLOOKUP(J29,List!A2:A2,List!D2:D2)</f>
        <v>#N/A</v>
      </c>
      <c r="N29" s="12"/>
      <c r="O29" s="77"/>
      <c r="P29" s="12"/>
      <c r="Q29" s="52"/>
      <c r="R29" s="99"/>
      <c r="S29" s="80"/>
      <c r="T29" s="81"/>
      <c r="U29" s="129"/>
      <c r="V29" s="130"/>
      <c r="W29" s="130"/>
      <c r="X29" s="130"/>
      <c r="Y29" s="130"/>
      <c r="Z29" s="131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5"/>
      <c r="B30" s="55"/>
      <c r="C30" s="12"/>
      <c r="D30" s="55"/>
      <c r="E30" s="55"/>
      <c r="F30" s="55"/>
      <c r="G30" s="12"/>
      <c r="H30" s="12"/>
      <c r="I30" s="12"/>
      <c r="J30" s="54"/>
      <c r="K30" s="54"/>
      <c r="L30" s="12"/>
      <c r="M30" s="12"/>
      <c r="N30" s="12"/>
      <c r="O30" s="12"/>
      <c r="P30" s="12"/>
      <c r="Q30" s="56"/>
      <c r="R30" s="56"/>
      <c r="S30" s="56"/>
      <c r="T30" s="16"/>
      <c r="U30" s="55"/>
      <c r="V30" s="54"/>
      <c r="W30" s="54"/>
      <c r="X30" s="54"/>
      <c r="Y30" s="54"/>
      <c r="Z30" s="54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32"/>
      <c r="B31" s="126"/>
      <c r="C31" s="12"/>
      <c r="D31" s="132"/>
      <c r="E31" s="127"/>
      <c r="F31" s="126"/>
      <c r="G31" s="12"/>
      <c r="H31" s="11"/>
      <c r="I31" s="12"/>
      <c r="J31" s="128"/>
      <c r="K31" s="128"/>
      <c r="L31" s="12"/>
      <c r="M31" s="98" t="e">
        <f>_xlfn.XLOOKUP(J31,List!A2:A2,List!D2:D2)</f>
        <v>#N/A</v>
      </c>
      <c r="N31" s="12"/>
      <c r="O31" s="77"/>
      <c r="P31" s="12"/>
      <c r="Q31" s="52"/>
      <c r="R31" s="99"/>
      <c r="S31" s="52"/>
      <c r="T31" s="16"/>
      <c r="U31" s="129"/>
      <c r="V31" s="130"/>
      <c r="W31" s="130"/>
      <c r="X31" s="130"/>
      <c r="Y31" s="130"/>
      <c r="Z31" s="131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4"/>
      <c r="V32" s="54"/>
      <c r="W32" s="54"/>
      <c r="X32" s="54"/>
      <c r="Y32" s="54"/>
      <c r="Z32" s="54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25"/>
      <c r="B33" s="126"/>
      <c r="C33" s="12"/>
      <c r="D33" s="125"/>
      <c r="E33" s="127"/>
      <c r="F33" s="126"/>
      <c r="G33" s="12"/>
      <c r="H33" s="11"/>
      <c r="I33" s="12"/>
      <c r="J33" s="128"/>
      <c r="K33" s="128"/>
      <c r="L33" s="12"/>
      <c r="M33" s="98" t="e">
        <f>_xlfn.XLOOKUP(J33,List!A2:A2,List!D2:D2)</f>
        <v>#N/A</v>
      </c>
      <c r="N33" s="12"/>
      <c r="O33" s="77"/>
      <c r="P33" s="12"/>
      <c r="Q33" s="52"/>
      <c r="R33" s="99"/>
      <c r="S33" s="52"/>
      <c r="T33" s="16"/>
      <c r="U33" s="129"/>
      <c r="V33" s="130"/>
      <c r="W33" s="130"/>
      <c r="X33" s="130"/>
      <c r="Y33" s="130"/>
      <c r="Z33" s="131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5"/>
      <c r="B34" s="55"/>
      <c r="C34" s="12"/>
      <c r="D34" s="55"/>
      <c r="E34" s="55"/>
      <c r="F34" s="55"/>
      <c r="G34" s="12"/>
      <c r="H34" s="12"/>
      <c r="I34" s="12"/>
      <c r="J34" s="54"/>
      <c r="K34" s="54"/>
      <c r="L34" s="12"/>
      <c r="M34" s="12"/>
      <c r="N34" s="12"/>
      <c r="O34" s="12"/>
      <c r="P34" s="12"/>
      <c r="Q34" s="56"/>
      <c r="R34" s="56"/>
      <c r="S34" s="56"/>
      <c r="T34" s="16"/>
      <c r="U34" s="55"/>
      <c r="V34" s="54"/>
      <c r="W34" s="54"/>
      <c r="X34" s="54"/>
      <c r="Y34" s="54"/>
      <c r="Z34" s="54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15"/>
      <c r="B35" s="116"/>
      <c r="C35" s="12"/>
      <c r="D35" s="115"/>
      <c r="E35" s="117"/>
      <c r="F35" s="116"/>
      <c r="G35" s="12"/>
      <c r="H35" s="11"/>
      <c r="I35" s="12"/>
      <c r="J35" s="118"/>
      <c r="K35" s="119"/>
      <c r="L35" s="12"/>
      <c r="M35" s="98" t="e">
        <f>_xlfn.XLOOKUP(J35,List!A2:A2,List!D2:D2)</f>
        <v>#N/A</v>
      </c>
      <c r="N35" s="12"/>
      <c r="O35" s="77"/>
      <c r="P35" s="12"/>
      <c r="Q35" s="52"/>
      <c r="R35" s="99"/>
      <c r="S35" s="52"/>
      <c r="T35" s="16"/>
      <c r="U35" s="115"/>
      <c r="V35" s="117"/>
      <c r="W35" s="117"/>
      <c r="X35" s="117"/>
      <c r="Y35" s="117"/>
      <c r="Z35" s="116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4"/>
      <c r="V36" s="54"/>
      <c r="W36" s="54"/>
      <c r="X36" s="54"/>
      <c r="Y36" s="54"/>
      <c r="Z36" s="54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15"/>
      <c r="B37" s="116"/>
      <c r="C37" s="12"/>
      <c r="D37" s="115"/>
      <c r="E37" s="117"/>
      <c r="F37" s="116"/>
      <c r="G37" s="12"/>
      <c r="H37" s="11"/>
      <c r="I37" s="12"/>
      <c r="J37" s="118"/>
      <c r="K37" s="119"/>
      <c r="L37" s="12"/>
      <c r="M37" s="98" t="e">
        <f>_xlfn.XLOOKUP(J37,List!A2:A2,List!D2:D2)</f>
        <v>#N/A</v>
      </c>
      <c r="N37" s="12"/>
      <c r="O37" s="77"/>
      <c r="P37" s="12"/>
      <c r="Q37" s="52"/>
      <c r="R37" s="99"/>
      <c r="S37" s="52"/>
      <c r="T37" s="16"/>
      <c r="U37" s="115"/>
      <c r="V37" s="117"/>
      <c r="W37" s="117"/>
      <c r="X37" s="117"/>
      <c r="Y37" s="117"/>
      <c r="Z37" s="116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20"/>
      <c r="B39" s="121"/>
      <c r="C39" s="13"/>
      <c r="D39" s="122"/>
      <c r="E39" s="122"/>
      <c r="F39" s="122"/>
      <c r="G39" s="13"/>
      <c r="H39" s="47"/>
      <c r="I39" s="13"/>
      <c r="J39" s="123"/>
      <c r="K39" s="124"/>
      <c r="L39" s="13"/>
      <c r="M39" s="98" t="e">
        <f>_xlfn.XLOOKUP(J39,List!A2:A2,List!D2:D2)</f>
        <v>#N/A</v>
      </c>
      <c r="N39" s="13"/>
      <c r="O39" s="77"/>
      <c r="P39" s="13"/>
      <c r="Q39" s="52"/>
      <c r="R39" s="107"/>
      <c r="S39" s="52"/>
      <c r="T39" s="13"/>
      <c r="U39" s="115"/>
      <c r="V39" s="117"/>
      <c r="W39" s="117"/>
      <c r="X39" s="117"/>
      <c r="Y39" s="117"/>
      <c r="Z39" s="116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100"/>
      <c r="B40" s="101"/>
      <c r="C40" s="101"/>
      <c r="D40" s="101"/>
      <c r="E40" s="101"/>
      <c r="F40" s="101"/>
      <c r="G40" s="101"/>
      <c r="H40" s="101"/>
      <c r="I40" s="101"/>
      <c r="J40" s="102"/>
      <c r="K40" s="102"/>
      <c r="L40" s="101"/>
      <c r="M40" s="101"/>
      <c r="N40" s="101"/>
      <c r="O40" s="101"/>
      <c r="P40" s="101"/>
      <c r="Q40" s="102"/>
      <c r="R40" s="102"/>
      <c r="S40" s="102"/>
      <c r="T40" s="101"/>
      <c r="U40" s="101"/>
      <c r="V40" s="101"/>
      <c r="W40" s="101"/>
      <c r="X40" s="101"/>
      <c r="Y40" s="101"/>
      <c r="Z40" s="103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11"/>
      <c r="B41" s="112"/>
      <c r="C41" s="112"/>
      <c r="D41" s="112"/>
      <c r="E41" s="112"/>
      <c r="F41" s="112"/>
      <c r="G41" s="13"/>
      <c r="H41" s="13"/>
      <c r="I41" s="13"/>
      <c r="J41" s="113"/>
      <c r="K41" s="113"/>
      <c r="L41" s="13"/>
      <c r="M41" s="113"/>
      <c r="N41" s="113"/>
      <c r="O41" s="113" t="s">
        <v>29</v>
      </c>
      <c r="P41" s="113"/>
      <c r="Q41" s="95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4"/>
      <c r="M43" s="104"/>
      <c r="N43" s="104"/>
      <c r="O43" s="104"/>
      <c r="P43" s="104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5"/>
      <c r="M45" s="105"/>
      <c r="N45" s="105"/>
      <c r="O45" s="105"/>
      <c r="P45" s="105"/>
      <c r="Q45" s="106"/>
      <c r="R45" s="106"/>
      <c r="S45" s="106"/>
      <c r="T45" s="106"/>
      <c r="U45" s="106"/>
      <c r="V45" s="106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5"/>
      <c r="M47" s="105"/>
      <c r="N47" s="105"/>
      <c r="O47" s="105"/>
      <c r="P47" s="105"/>
      <c r="Q47" s="106"/>
      <c r="R47" s="106"/>
      <c r="S47" s="106"/>
      <c r="T47" s="106"/>
      <c r="U47" s="106"/>
      <c r="V47" s="106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5"/>
      <c r="M49" s="105"/>
      <c r="N49" s="105"/>
      <c r="O49" s="105"/>
      <c r="P49" s="105"/>
      <c r="Q49" s="106"/>
      <c r="R49" s="106"/>
      <c r="S49" s="106"/>
      <c r="T49" s="106"/>
      <c r="U49" s="106"/>
      <c r="V49" s="106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6" t="s">
        <v>30</v>
      </c>
      <c r="B53" s="110"/>
      <c r="C53" s="110"/>
      <c r="D53" s="110"/>
      <c r="E53" s="110"/>
      <c r="F53" s="110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4" t="s">
        <v>31</v>
      </c>
      <c r="B54" s="114"/>
      <c r="C54" s="114"/>
      <c r="D54" s="114"/>
      <c r="E54" s="114"/>
      <c r="F54" s="114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6" t="s">
        <v>32</v>
      </c>
      <c r="B55" s="110"/>
      <c r="C55" s="110"/>
      <c r="D55" s="110"/>
      <c r="E55" s="110"/>
      <c r="F55" s="110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8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9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6" t="s">
        <v>33</v>
      </c>
      <c r="Z57" s="65"/>
    </row>
  </sheetData>
  <sheetProtection algorithmName="SHA-512" hashValue="/gBMjBDgsO0pSuRtDu7Dlb9tp3oMwKXoYr6pwiHv8m3fobJGueBOmZLZt+t+H7RKkFV6RDg9jj9fVF7ybfPyqw==" saltValue="MSm1FTQC63qnhtDGxOm30w==" spinCount="100000" sheet="1"/>
  <mergeCells count="79">
    <mergeCell ref="A1:J2"/>
    <mergeCell ref="B7:F7"/>
    <mergeCell ref="U7:W7"/>
    <mergeCell ref="B8:F8"/>
    <mergeCell ref="H8:Q13"/>
    <mergeCell ref="U8:W8"/>
    <mergeCell ref="S12:V12"/>
    <mergeCell ref="B13:F13"/>
    <mergeCell ref="U13:W13"/>
    <mergeCell ref="Y8:Z14"/>
    <mergeCell ref="A9:F9"/>
    <mergeCell ref="S9:W9"/>
    <mergeCell ref="A10:F10"/>
    <mergeCell ref="S10:U10"/>
    <mergeCell ref="V11:W11"/>
    <mergeCell ref="A14:D14"/>
    <mergeCell ref="E14:F14"/>
    <mergeCell ref="U14:W14"/>
    <mergeCell ref="B11:F11"/>
    <mergeCell ref="B12:F12"/>
    <mergeCell ref="A15:F15"/>
    <mergeCell ref="S15:U15"/>
    <mergeCell ref="Y17:Z17"/>
    <mergeCell ref="A19:B19"/>
    <mergeCell ref="D19:F19"/>
    <mergeCell ref="J19:K19"/>
    <mergeCell ref="A21:B21"/>
    <mergeCell ref="D21:F21"/>
    <mergeCell ref="J21:K21"/>
    <mergeCell ref="U21:Z21"/>
    <mergeCell ref="V17:W17"/>
    <mergeCell ref="Q17:S17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9:B29"/>
    <mergeCell ref="D29:F29"/>
    <mergeCell ref="J29:K29"/>
    <mergeCell ref="U29:Z29"/>
    <mergeCell ref="A31:B31"/>
    <mergeCell ref="D31:F31"/>
    <mergeCell ref="J31:K31"/>
    <mergeCell ref="U31:Z31"/>
    <mergeCell ref="A33:B33"/>
    <mergeCell ref="D33:F33"/>
    <mergeCell ref="J33:K33"/>
    <mergeCell ref="U33:Z33"/>
    <mergeCell ref="A35:B35"/>
    <mergeCell ref="D35:F35"/>
    <mergeCell ref="J35:K35"/>
    <mergeCell ref="U35:Z35"/>
    <mergeCell ref="A37:B37"/>
    <mergeCell ref="D37:F37"/>
    <mergeCell ref="J37:K37"/>
    <mergeCell ref="U37:Z37"/>
    <mergeCell ref="A39:B39"/>
    <mergeCell ref="D39:F39"/>
    <mergeCell ref="J39:K39"/>
    <mergeCell ref="U39:Z39"/>
    <mergeCell ref="B55:F55"/>
    <mergeCell ref="A41:F41"/>
    <mergeCell ref="J41:K41"/>
    <mergeCell ref="M41:N41"/>
    <mergeCell ref="O41:P41"/>
    <mergeCell ref="B53:F53"/>
    <mergeCell ref="B54:F5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7FB7E2-BAE5-45F7-B96A-F67D79ACFC5D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609E-B54A-451F-9437-5B260882577E}">
  <dimension ref="A1:BC57"/>
  <sheetViews>
    <sheetView workbookViewId="0">
      <selection activeCell="R8" sqref="R8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69"/>
      <c r="B2" s="170"/>
      <c r="C2" s="170"/>
      <c r="D2" s="170"/>
      <c r="E2" s="170"/>
      <c r="F2" s="170"/>
      <c r="G2" s="170"/>
      <c r="H2" s="170"/>
      <c r="I2" s="170"/>
      <c r="J2" s="17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2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3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90" t="s">
        <v>4</v>
      </c>
      <c r="B7" s="171"/>
      <c r="C7" s="171"/>
      <c r="D7" s="171"/>
      <c r="E7" s="171"/>
      <c r="F7" s="171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4</v>
      </c>
      <c r="T7" s="8"/>
      <c r="U7" s="172"/>
      <c r="V7" s="172"/>
      <c r="W7" s="172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90" t="s">
        <v>5</v>
      </c>
      <c r="B8" s="172"/>
      <c r="C8" s="172"/>
      <c r="D8" s="172"/>
      <c r="E8" s="172"/>
      <c r="F8" s="172"/>
      <c r="G8" s="29"/>
      <c r="H8" s="173" t="s">
        <v>6</v>
      </c>
      <c r="I8" s="174"/>
      <c r="J8" s="174"/>
      <c r="K8" s="174"/>
      <c r="L8" s="174"/>
      <c r="M8" s="174"/>
      <c r="N8" s="174"/>
      <c r="O8" s="174"/>
      <c r="P8" s="174"/>
      <c r="Q8" s="174"/>
      <c r="R8" s="34"/>
      <c r="S8" s="8" t="s">
        <v>7</v>
      </c>
      <c r="T8" s="8"/>
      <c r="U8" s="160"/>
      <c r="V8" s="160"/>
      <c r="W8" s="160"/>
      <c r="X8" s="13"/>
      <c r="Y8" s="153" t="s">
        <v>8</v>
      </c>
      <c r="Z8" s="154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59"/>
      <c r="B9" s="159"/>
      <c r="C9" s="159"/>
      <c r="D9" s="159"/>
      <c r="E9" s="159"/>
      <c r="F9" s="159"/>
      <c r="G9" s="29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34"/>
      <c r="S9" s="160"/>
      <c r="T9" s="160"/>
      <c r="U9" s="160"/>
      <c r="V9" s="160"/>
      <c r="W9" s="160"/>
      <c r="X9" s="13"/>
      <c r="Y9" s="155"/>
      <c r="Z9" s="156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8"/>
      <c r="B10" s="178"/>
      <c r="C10" s="178"/>
      <c r="D10" s="178"/>
      <c r="E10" s="178"/>
      <c r="F10" s="178"/>
      <c r="G10" s="29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34"/>
      <c r="S10" s="160"/>
      <c r="T10" s="160"/>
      <c r="U10" s="160"/>
      <c r="V10" s="17" t="s">
        <v>9</v>
      </c>
      <c r="W10" s="89"/>
      <c r="X10" s="13"/>
      <c r="Y10" s="155"/>
      <c r="Z10" s="156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97" t="s">
        <v>10</v>
      </c>
      <c r="B11" s="165"/>
      <c r="C11" s="166"/>
      <c r="D11" s="166"/>
      <c r="E11" s="166"/>
      <c r="F11" s="166"/>
      <c r="G11" s="29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34"/>
      <c r="S11" s="9" t="s">
        <v>11</v>
      </c>
      <c r="T11" s="9"/>
      <c r="U11" s="9"/>
      <c r="V11" s="160"/>
      <c r="W11" s="160"/>
      <c r="X11" s="13"/>
      <c r="Y11" s="155"/>
      <c r="Z11" s="156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96" t="s">
        <v>12</v>
      </c>
      <c r="B12" s="118"/>
      <c r="C12" s="148"/>
      <c r="D12" s="148"/>
      <c r="E12" s="148"/>
      <c r="F12" s="148"/>
      <c r="G12" s="29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34"/>
      <c r="S12" s="175" t="s">
        <v>13</v>
      </c>
      <c r="T12" s="175"/>
      <c r="U12" s="175"/>
      <c r="V12" s="175"/>
      <c r="W12" s="10"/>
      <c r="X12" s="13"/>
      <c r="Y12" s="155"/>
      <c r="Z12" s="156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35"/>
      <c r="B13" s="176"/>
      <c r="C13" s="176"/>
      <c r="D13" s="176"/>
      <c r="E13" s="176"/>
      <c r="F13" s="176"/>
      <c r="G13" s="91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34"/>
      <c r="S13" s="9" t="s">
        <v>14</v>
      </c>
      <c r="T13" s="9"/>
      <c r="U13" s="160"/>
      <c r="V13" s="160"/>
      <c r="W13" s="160"/>
      <c r="X13" s="13"/>
      <c r="Y13" s="155"/>
      <c r="Z13" s="156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61" t="s">
        <v>15</v>
      </c>
      <c r="B14" s="162"/>
      <c r="C14" s="162"/>
      <c r="D14" s="162"/>
      <c r="E14" s="163"/>
      <c r="F14" s="164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7</v>
      </c>
      <c r="T14" s="9"/>
      <c r="U14" s="160"/>
      <c r="V14" s="160"/>
      <c r="W14" s="160"/>
      <c r="X14" s="13"/>
      <c r="Y14" s="157"/>
      <c r="Z14" s="158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46"/>
      <c r="B15" s="147"/>
      <c r="C15" s="147"/>
      <c r="D15" s="147"/>
      <c r="E15" s="147"/>
      <c r="F15" s="147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48"/>
      <c r="T15" s="148"/>
      <c r="U15" s="119"/>
      <c r="V15" s="17" t="s">
        <v>9</v>
      </c>
      <c r="W15" s="89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8" t="s">
        <v>16</v>
      </c>
      <c r="B17" s="39"/>
      <c r="C17" s="39"/>
      <c r="D17" s="39"/>
      <c r="E17" s="39"/>
      <c r="F17" s="39"/>
      <c r="G17" s="39"/>
      <c r="H17" s="39"/>
      <c r="I17" s="39"/>
      <c r="J17" s="92"/>
      <c r="K17" s="92"/>
      <c r="L17" s="92"/>
      <c r="M17" s="92"/>
      <c r="N17" s="92"/>
      <c r="O17" s="92"/>
      <c r="P17" s="92"/>
      <c r="Q17" s="145" t="s">
        <v>17</v>
      </c>
      <c r="R17" s="145"/>
      <c r="S17" s="145"/>
      <c r="T17" s="39"/>
      <c r="U17" s="40" t="s">
        <v>18</v>
      </c>
      <c r="V17" s="143"/>
      <c r="W17" s="144"/>
      <c r="X17" s="41" t="s">
        <v>19</v>
      </c>
      <c r="Y17" s="149"/>
      <c r="Z17" s="150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51" t="s">
        <v>20</v>
      </c>
      <c r="B19" s="152"/>
      <c r="C19" s="43"/>
      <c r="D19" s="152" t="s">
        <v>21</v>
      </c>
      <c r="E19" s="152"/>
      <c r="F19" s="152"/>
      <c r="G19" s="43"/>
      <c r="H19" s="73" t="s">
        <v>22</v>
      </c>
      <c r="I19" s="15"/>
      <c r="J19" s="152" t="s">
        <v>23</v>
      </c>
      <c r="K19" s="152"/>
      <c r="L19" s="43"/>
      <c r="M19" s="72" t="s">
        <v>24</v>
      </c>
      <c r="N19" s="43"/>
      <c r="O19" s="78" t="s">
        <v>25</v>
      </c>
      <c r="P19" s="75"/>
      <c r="Q19" s="74" t="s">
        <v>26</v>
      </c>
      <c r="R19" s="51"/>
      <c r="S19" s="45" t="s">
        <v>27</v>
      </c>
      <c r="T19" s="44"/>
      <c r="U19" s="50" t="s">
        <v>28</v>
      </c>
      <c r="V19" s="74"/>
      <c r="W19" s="50"/>
      <c r="X19" s="50"/>
      <c r="Y19" s="50"/>
      <c r="Z19" s="93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36"/>
      <c r="B21" s="137"/>
      <c r="C21" s="12"/>
      <c r="D21" s="138"/>
      <c r="E21" s="139"/>
      <c r="F21" s="137"/>
      <c r="G21" s="12"/>
      <c r="H21" s="79"/>
      <c r="I21" s="12"/>
      <c r="J21" s="128"/>
      <c r="K21" s="128"/>
      <c r="L21" s="12"/>
      <c r="M21" s="108" t="e">
        <f>_xlfn.XLOOKUP(J21,List!A2:A2,List!D2:D2)</f>
        <v>#N/A</v>
      </c>
      <c r="N21" s="12"/>
      <c r="O21" s="77"/>
      <c r="P21" s="12"/>
      <c r="Q21" s="80">
        <f>O21*0.176</f>
        <v>0</v>
      </c>
      <c r="R21" s="53"/>
      <c r="S21" s="52"/>
      <c r="T21" s="16"/>
      <c r="U21" s="140"/>
      <c r="V21" s="141"/>
      <c r="W21" s="141"/>
      <c r="X21" s="141"/>
      <c r="Y21" s="141"/>
      <c r="Z21" s="142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6"/>
      <c r="U22" s="54"/>
      <c r="V22" s="54"/>
      <c r="W22" s="54"/>
      <c r="X22" s="54"/>
      <c r="Y22" s="54"/>
      <c r="Z22" s="5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32"/>
      <c r="B23" s="126"/>
      <c r="C23" s="12"/>
      <c r="D23" s="132"/>
      <c r="E23" s="127"/>
      <c r="F23" s="126"/>
      <c r="G23" s="12"/>
      <c r="H23" s="11"/>
      <c r="I23" s="12"/>
      <c r="J23" s="128"/>
      <c r="K23" s="128"/>
      <c r="L23" s="12"/>
      <c r="M23" s="98" t="e">
        <f>_xlfn.XLOOKUP(J23,List!A2:A2,List!D2:D2)</f>
        <v>#N/A</v>
      </c>
      <c r="N23" s="12"/>
      <c r="O23" s="77"/>
      <c r="P23" s="12"/>
      <c r="Q23" s="52"/>
      <c r="R23" s="53"/>
      <c r="S23" s="52"/>
      <c r="T23" s="16"/>
      <c r="U23" s="134"/>
      <c r="V23" s="134"/>
      <c r="W23" s="134"/>
      <c r="X23" s="134"/>
      <c r="Y23" s="134"/>
      <c r="Z23" s="134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6"/>
      <c r="U24" s="135"/>
      <c r="V24" s="135"/>
      <c r="W24" s="135"/>
      <c r="X24" s="135"/>
      <c r="Y24" s="135"/>
      <c r="Z24" s="135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32"/>
      <c r="B25" s="177"/>
      <c r="C25" s="12"/>
      <c r="D25" s="132"/>
      <c r="E25" s="127"/>
      <c r="F25" s="126"/>
      <c r="G25" s="12"/>
      <c r="H25" s="11"/>
      <c r="I25" s="12"/>
      <c r="J25" s="128"/>
      <c r="K25" s="128"/>
      <c r="L25" s="12"/>
      <c r="M25" s="98" t="e">
        <f>_xlfn.XLOOKUP(J25,List!A2:A2,List!D2:D2)</f>
        <v>#N/A</v>
      </c>
      <c r="N25" s="12"/>
      <c r="O25" s="77"/>
      <c r="P25" s="12"/>
      <c r="Q25" s="52"/>
      <c r="R25" s="53"/>
      <c r="S25" s="52"/>
      <c r="T25" s="16"/>
      <c r="U25" s="134"/>
      <c r="V25" s="134"/>
      <c r="W25" s="134"/>
      <c r="X25" s="134"/>
      <c r="Y25" s="134"/>
      <c r="Z25" s="134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6"/>
      <c r="U26" s="54"/>
      <c r="V26" s="54"/>
      <c r="W26" s="54"/>
      <c r="X26" s="54"/>
      <c r="Y26" s="54"/>
      <c r="Z26" s="5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32"/>
      <c r="B27" s="126"/>
      <c r="C27" s="12"/>
      <c r="D27" s="132"/>
      <c r="E27" s="127"/>
      <c r="F27" s="126"/>
      <c r="G27" s="12"/>
      <c r="H27" s="11"/>
      <c r="I27" s="12"/>
      <c r="J27" s="128"/>
      <c r="K27" s="128"/>
      <c r="L27" s="12"/>
      <c r="M27" s="98" t="e">
        <f>_xlfn.XLOOKUP(J27,List!A2:A2,List!D2:D2)</f>
        <v>#N/A</v>
      </c>
      <c r="N27" s="12"/>
      <c r="O27" s="77"/>
      <c r="P27" s="12"/>
      <c r="Q27" s="52"/>
      <c r="R27" s="99"/>
      <c r="S27" s="80"/>
      <c r="T27" s="81"/>
      <c r="U27" s="129"/>
      <c r="V27" s="130"/>
      <c r="W27" s="130"/>
      <c r="X27" s="130"/>
      <c r="Y27" s="130"/>
      <c r="Z27" s="131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5"/>
      <c r="B28" s="55"/>
      <c r="C28" s="12"/>
      <c r="D28" s="55"/>
      <c r="E28" s="55"/>
      <c r="F28" s="55"/>
      <c r="G28" s="12"/>
      <c r="H28" s="12"/>
      <c r="I28" s="12"/>
      <c r="J28" s="54"/>
      <c r="K28" s="54"/>
      <c r="L28" s="12"/>
      <c r="M28" s="12"/>
      <c r="N28" s="12"/>
      <c r="O28" s="12"/>
      <c r="P28" s="12"/>
      <c r="Q28" s="56"/>
      <c r="R28" s="56"/>
      <c r="S28" s="82"/>
      <c r="T28" s="81"/>
      <c r="U28" s="83"/>
      <c r="V28" s="84"/>
      <c r="W28" s="84"/>
      <c r="X28" s="84"/>
      <c r="Y28" s="84"/>
      <c r="Z28" s="84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32"/>
      <c r="B29" s="126"/>
      <c r="C29" s="12"/>
      <c r="D29" s="132"/>
      <c r="E29" s="127"/>
      <c r="F29" s="126"/>
      <c r="G29" s="12"/>
      <c r="H29" s="11"/>
      <c r="I29" s="12"/>
      <c r="J29" s="118"/>
      <c r="K29" s="119"/>
      <c r="L29" s="12"/>
      <c r="M29" s="98" t="e">
        <f>_xlfn.XLOOKUP(J29,List!A2:A2,List!D2:D2)</f>
        <v>#N/A</v>
      </c>
      <c r="N29" s="12"/>
      <c r="O29" s="77"/>
      <c r="P29" s="12"/>
      <c r="Q29" s="52"/>
      <c r="R29" s="99"/>
      <c r="S29" s="80"/>
      <c r="T29" s="81"/>
      <c r="U29" s="129"/>
      <c r="V29" s="130"/>
      <c r="W29" s="130"/>
      <c r="X29" s="130"/>
      <c r="Y29" s="130"/>
      <c r="Z29" s="131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5"/>
      <c r="B30" s="55"/>
      <c r="C30" s="12"/>
      <c r="D30" s="55"/>
      <c r="E30" s="55"/>
      <c r="F30" s="55"/>
      <c r="G30" s="12"/>
      <c r="H30" s="12"/>
      <c r="I30" s="12"/>
      <c r="J30" s="54"/>
      <c r="K30" s="54"/>
      <c r="L30" s="12"/>
      <c r="M30" s="12"/>
      <c r="N30" s="12"/>
      <c r="O30" s="12"/>
      <c r="P30" s="12"/>
      <c r="Q30" s="56"/>
      <c r="R30" s="56"/>
      <c r="S30" s="56"/>
      <c r="T30" s="16"/>
      <c r="U30" s="55"/>
      <c r="V30" s="54"/>
      <c r="W30" s="54"/>
      <c r="X30" s="54"/>
      <c r="Y30" s="54"/>
      <c r="Z30" s="54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32"/>
      <c r="B31" s="126"/>
      <c r="C31" s="12"/>
      <c r="D31" s="132"/>
      <c r="E31" s="127"/>
      <c r="F31" s="126"/>
      <c r="G31" s="12"/>
      <c r="H31" s="11"/>
      <c r="I31" s="12"/>
      <c r="J31" s="128"/>
      <c r="K31" s="128"/>
      <c r="L31" s="12"/>
      <c r="M31" s="98" t="e">
        <f>_xlfn.XLOOKUP(J31,List!A2:A2,List!D2:D2)</f>
        <v>#N/A</v>
      </c>
      <c r="N31" s="12"/>
      <c r="O31" s="77"/>
      <c r="P31" s="12"/>
      <c r="Q31" s="52"/>
      <c r="R31" s="99"/>
      <c r="S31" s="52"/>
      <c r="T31" s="16"/>
      <c r="U31" s="129"/>
      <c r="V31" s="130"/>
      <c r="W31" s="130"/>
      <c r="X31" s="130"/>
      <c r="Y31" s="130"/>
      <c r="Z31" s="131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4"/>
      <c r="V32" s="54"/>
      <c r="W32" s="54"/>
      <c r="X32" s="54"/>
      <c r="Y32" s="54"/>
      <c r="Z32" s="54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25"/>
      <c r="B33" s="126"/>
      <c r="C33" s="12"/>
      <c r="D33" s="125"/>
      <c r="E33" s="127"/>
      <c r="F33" s="126"/>
      <c r="G33" s="12"/>
      <c r="H33" s="11"/>
      <c r="I33" s="12"/>
      <c r="J33" s="128"/>
      <c r="K33" s="128"/>
      <c r="L33" s="12"/>
      <c r="M33" s="98" t="e">
        <f>_xlfn.XLOOKUP(J33,List!A2:A2,List!D2:D2)</f>
        <v>#N/A</v>
      </c>
      <c r="N33" s="12"/>
      <c r="O33" s="77"/>
      <c r="P33" s="12"/>
      <c r="Q33" s="52"/>
      <c r="R33" s="99"/>
      <c r="S33" s="52"/>
      <c r="T33" s="16"/>
      <c r="U33" s="129"/>
      <c r="V33" s="130"/>
      <c r="W33" s="130"/>
      <c r="X33" s="130"/>
      <c r="Y33" s="130"/>
      <c r="Z33" s="131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5"/>
      <c r="B34" s="55"/>
      <c r="C34" s="12"/>
      <c r="D34" s="55"/>
      <c r="E34" s="55"/>
      <c r="F34" s="55"/>
      <c r="G34" s="12"/>
      <c r="H34" s="12"/>
      <c r="I34" s="12"/>
      <c r="J34" s="54"/>
      <c r="K34" s="54"/>
      <c r="L34" s="12"/>
      <c r="M34" s="12"/>
      <c r="N34" s="12"/>
      <c r="O34" s="12"/>
      <c r="P34" s="12"/>
      <c r="Q34" s="56"/>
      <c r="R34" s="56"/>
      <c r="S34" s="56"/>
      <c r="T34" s="16"/>
      <c r="U34" s="55"/>
      <c r="V34" s="54"/>
      <c r="W34" s="54"/>
      <c r="X34" s="54"/>
      <c r="Y34" s="54"/>
      <c r="Z34" s="54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15"/>
      <c r="B35" s="116"/>
      <c r="C35" s="12"/>
      <c r="D35" s="115"/>
      <c r="E35" s="117"/>
      <c r="F35" s="116"/>
      <c r="G35" s="12"/>
      <c r="H35" s="11"/>
      <c r="I35" s="12"/>
      <c r="J35" s="118"/>
      <c r="K35" s="119"/>
      <c r="L35" s="12"/>
      <c r="M35" s="98" t="e">
        <f>_xlfn.XLOOKUP(J35,List!A2:A2,List!D2:D2)</f>
        <v>#N/A</v>
      </c>
      <c r="N35" s="12"/>
      <c r="O35" s="77"/>
      <c r="P35" s="12"/>
      <c r="Q35" s="52"/>
      <c r="R35" s="99"/>
      <c r="S35" s="52"/>
      <c r="T35" s="16"/>
      <c r="U35" s="115"/>
      <c r="V35" s="117"/>
      <c r="W35" s="117"/>
      <c r="X35" s="117"/>
      <c r="Y35" s="117"/>
      <c r="Z35" s="116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4"/>
      <c r="V36" s="54"/>
      <c r="W36" s="54"/>
      <c r="X36" s="54"/>
      <c r="Y36" s="54"/>
      <c r="Z36" s="54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15"/>
      <c r="B37" s="116"/>
      <c r="C37" s="12"/>
      <c r="D37" s="115"/>
      <c r="E37" s="117"/>
      <c r="F37" s="116"/>
      <c r="G37" s="12"/>
      <c r="H37" s="11"/>
      <c r="I37" s="12"/>
      <c r="J37" s="118"/>
      <c r="K37" s="119"/>
      <c r="L37" s="12"/>
      <c r="M37" s="98" t="e">
        <f>_xlfn.XLOOKUP(J37,List!A2:A2,List!D2:D2)</f>
        <v>#N/A</v>
      </c>
      <c r="N37" s="12"/>
      <c r="O37" s="77"/>
      <c r="P37" s="12"/>
      <c r="Q37" s="52"/>
      <c r="R37" s="99"/>
      <c r="S37" s="52"/>
      <c r="T37" s="16"/>
      <c r="U37" s="115"/>
      <c r="V37" s="117"/>
      <c r="W37" s="117"/>
      <c r="X37" s="117"/>
      <c r="Y37" s="117"/>
      <c r="Z37" s="116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20"/>
      <c r="B39" s="121"/>
      <c r="C39" s="13"/>
      <c r="D39" s="122"/>
      <c r="E39" s="122"/>
      <c r="F39" s="122"/>
      <c r="G39" s="13"/>
      <c r="H39" s="47"/>
      <c r="I39" s="13"/>
      <c r="J39" s="123"/>
      <c r="K39" s="124"/>
      <c r="L39" s="13"/>
      <c r="M39" s="98" t="e">
        <f>_xlfn.XLOOKUP(J39,List!A2:A2,List!D2:D2)</f>
        <v>#N/A</v>
      </c>
      <c r="N39" s="13"/>
      <c r="O39" s="77"/>
      <c r="P39" s="13"/>
      <c r="Q39" s="52"/>
      <c r="R39" s="107"/>
      <c r="S39" s="52"/>
      <c r="T39" s="13"/>
      <c r="U39" s="115"/>
      <c r="V39" s="117"/>
      <c r="W39" s="117"/>
      <c r="X39" s="117"/>
      <c r="Y39" s="117"/>
      <c r="Z39" s="116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100"/>
      <c r="B40" s="101"/>
      <c r="C40" s="101"/>
      <c r="D40" s="101"/>
      <c r="E40" s="101"/>
      <c r="F40" s="101"/>
      <c r="G40" s="101"/>
      <c r="H40" s="101"/>
      <c r="I40" s="101"/>
      <c r="J40" s="102"/>
      <c r="K40" s="102"/>
      <c r="L40" s="101"/>
      <c r="M40" s="101"/>
      <c r="N40" s="101"/>
      <c r="O40" s="101"/>
      <c r="P40" s="101"/>
      <c r="Q40" s="102"/>
      <c r="R40" s="102"/>
      <c r="S40" s="102"/>
      <c r="T40" s="101"/>
      <c r="U40" s="101"/>
      <c r="V40" s="101"/>
      <c r="W40" s="101"/>
      <c r="X40" s="101"/>
      <c r="Y40" s="101"/>
      <c r="Z40" s="103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11"/>
      <c r="B41" s="112"/>
      <c r="C41" s="112"/>
      <c r="D41" s="112"/>
      <c r="E41" s="112"/>
      <c r="F41" s="112"/>
      <c r="G41" s="13"/>
      <c r="H41" s="13"/>
      <c r="I41" s="13"/>
      <c r="J41" s="113"/>
      <c r="K41" s="113"/>
      <c r="L41" s="13"/>
      <c r="M41" s="113"/>
      <c r="N41" s="113"/>
      <c r="O41" s="113" t="s">
        <v>29</v>
      </c>
      <c r="P41" s="113"/>
      <c r="Q41" s="95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4"/>
      <c r="M43" s="104"/>
      <c r="N43" s="104"/>
      <c r="O43" s="104"/>
      <c r="P43" s="104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5"/>
      <c r="M45" s="105"/>
      <c r="N45" s="105"/>
      <c r="O45" s="105"/>
      <c r="P45" s="105"/>
      <c r="Q45" s="106"/>
      <c r="R45" s="106"/>
      <c r="S45" s="106"/>
      <c r="T45" s="106"/>
      <c r="U45" s="106"/>
      <c r="V45" s="106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5"/>
      <c r="M47" s="105"/>
      <c r="N47" s="105"/>
      <c r="O47" s="105"/>
      <c r="P47" s="105"/>
      <c r="Q47" s="106"/>
      <c r="R47" s="106"/>
      <c r="S47" s="106"/>
      <c r="T47" s="106"/>
      <c r="U47" s="106"/>
      <c r="V47" s="106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5"/>
      <c r="M49" s="105"/>
      <c r="N49" s="105"/>
      <c r="O49" s="105"/>
      <c r="P49" s="105"/>
      <c r="Q49" s="106"/>
      <c r="R49" s="106"/>
      <c r="S49" s="106"/>
      <c r="T49" s="106"/>
      <c r="U49" s="106"/>
      <c r="V49" s="106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6" t="s">
        <v>30</v>
      </c>
      <c r="B53" s="110"/>
      <c r="C53" s="110"/>
      <c r="D53" s="110"/>
      <c r="E53" s="110"/>
      <c r="F53" s="110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4" t="s">
        <v>31</v>
      </c>
      <c r="B54" s="114"/>
      <c r="C54" s="114"/>
      <c r="D54" s="114"/>
      <c r="E54" s="114"/>
      <c r="F54" s="114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6" t="s">
        <v>32</v>
      </c>
      <c r="B55" s="110"/>
      <c r="C55" s="110"/>
      <c r="D55" s="110"/>
      <c r="E55" s="110"/>
      <c r="F55" s="110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8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9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6" t="s">
        <v>33</v>
      </c>
      <c r="Z57" s="65"/>
    </row>
  </sheetData>
  <sheetProtection algorithmName="SHA-512" hashValue="BLYZFbOBwGqlVewkV/zz+75e+JdE2+f3Y9NdxvoHZpalF061fooQWQNcHy94dCWQml1dVh/s0b7aarSppEJndA==" saltValue="eAj6k1nh70lJ3W/cESK7hg==" spinCount="100000" sheet="1" objects="1" scenarios="1"/>
  <mergeCells count="79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Q17:S17"/>
    <mergeCell ref="V17:W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B11:F11"/>
    <mergeCell ref="V11:W11"/>
    <mergeCell ref="B12:F12"/>
    <mergeCell ref="S12:V12"/>
    <mergeCell ref="B13:F13"/>
    <mergeCell ref="A14:D14"/>
    <mergeCell ref="E14:F14"/>
    <mergeCell ref="U14:W14"/>
    <mergeCell ref="A1:J2"/>
    <mergeCell ref="B7:F7"/>
    <mergeCell ref="U7:W7"/>
    <mergeCell ref="B8:F8"/>
    <mergeCell ref="H8:Q13"/>
    <mergeCell ref="U8:W8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12DA81-F8DF-4926-974C-8BA9E5047893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E9089-E2C9-4810-89BC-9FB5907A50D3}">
  <dimension ref="A1:BC57"/>
  <sheetViews>
    <sheetView workbookViewId="0">
      <selection activeCell="H30" sqref="H30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69"/>
      <c r="B2" s="170"/>
      <c r="C2" s="170"/>
      <c r="D2" s="170"/>
      <c r="E2" s="170"/>
      <c r="F2" s="170"/>
      <c r="G2" s="170"/>
      <c r="H2" s="170"/>
      <c r="I2" s="170"/>
      <c r="J2" s="17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2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3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90" t="s">
        <v>4</v>
      </c>
      <c r="B7" s="171"/>
      <c r="C7" s="171"/>
      <c r="D7" s="171"/>
      <c r="E7" s="171"/>
      <c r="F7" s="171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4</v>
      </c>
      <c r="T7" s="8"/>
      <c r="U7" s="172"/>
      <c r="V7" s="172"/>
      <c r="W7" s="172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90" t="s">
        <v>5</v>
      </c>
      <c r="B8" s="172"/>
      <c r="C8" s="172"/>
      <c r="D8" s="172"/>
      <c r="E8" s="172"/>
      <c r="F8" s="172"/>
      <c r="G8" s="29"/>
      <c r="H8" s="173" t="s">
        <v>6</v>
      </c>
      <c r="I8" s="174"/>
      <c r="J8" s="174"/>
      <c r="K8" s="174"/>
      <c r="L8" s="174"/>
      <c r="M8" s="174"/>
      <c r="N8" s="174"/>
      <c r="O8" s="174"/>
      <c r="P8" s="174"/>
      <c r="Q8" s="174"/>
      <c r="R8" s="34"/>
      <c r="S8" s="8" t="s">
        <v>7</v>
      </c>
      <c r="T8" s="8"/>
      <c r="U8" s="160"/>
      <c r="V8" s="160"/>
      <c r="W8" s="160"/>
      <c r="X8" s="13"/>
      <c r="Y8" s="153" t="s">
        <v>8</v>
      </c>
      <c r="Z8" s="154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59"/>
      <c r="B9" s="159"/>
      <c r="C9" s="159"/>
      <c r="D9" s="159"/>
      <c r="E9" s="159"/>
      <c r="F9" s="159"/>
      <c r="G9" s="29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34"/>
      <c r="S9" s="160"/>
      <c r="T9" s="160"/>
      <c r="U9" s="160"/>
      <c r="V9" s="160"/>
      <c r="W9" s="160"/>
      <c r="X9" s="13"/>
      <c r="Y9" s="155"/>
      <c r="Z9" s="156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8"/>
      <c r="B10" s="178"/>
      <c r="C10" s="178"/>
      <c r="D10" s="178"/>
      <c r="E10" s="178"/>
      <c r="F10" s="178"/>
      <c r="G10" s="29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34"/>
      <c r="S10" s="160"/>
      <c r="T10" s="160"/>
      <c r="U10" s="160"/>
      <c r="V10" s="17" t="s">
        <v>9</v>
      </c>
      <c r="W10" s="89"/>
      <c r="X10" s="13"/>
      <c r="Y10" s="155"/>
      <c r="Z10" s="156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97" t="s">
        <v>10</v>
      </c>
      <c r="B11" s="165"/>
      <c r="C11" s="166"/>
      <c r="D11" s="166"/>
      <c r="E11" s="166"/>
      <c r="F11" s="166"/>
      <c r="G11" s="29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34"/>
      <c r="S11" s="9" t="s">
        <v>11</v>
      </c>
      <c r="T11" s="9"/>
      <c r="U11" s="9"/>
      <c r="V11" s="160"/>
      <c r="W11" s="160"/>
      <c r="X11" s="13"/>
      <c r="Y11" s="155"/>
      <c r="Z11" s="156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96" t="s">
        <v>12</v>
      </c>
      <c r="B12" s="118"/>
      <c r="C12" s="148"/>
      <c r="D12" s="148"/>
      <c r="E12" s="148"/>
      <c r="F12" s="148"/>
      <c r="G12" s="29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34"/>
      <c r="S12" s="175" t="s">
        <v>13</v>
      </c>
      <c r="T12" s="175"/>
      <c r="U12" s="175"/>
      <c r="V12" s="175"/>
      <c r="W12" s="10"/>
      <c r="X12" s="13"/>
      <c r="Y12" s="155"/>
      <c r="Z12" s="156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35"/>
      <c r="B13" s="176"/>
      <c r="C13" s="176"/>
      <c r="D13" s="176"/>
      <c r="E13" s="176"/>
      <c r="F13" s="176"/>
      <c r="G13" s="91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34"/>
      <c r="S13" s="9" t="s">
        <v>14</v>
      </c>
      <c r="T13" s="9"/>
      <c r="U13" s="160"/>
      <c r="V13" s="160"/>
      <c r="W13" s="160"/>
      <c r="X13" s="13"/>
      <c r="Y13" s="155"/>
      <c r="Z13" s="156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61" t="s">
        <v>15</v>
      </c>
      <c r="B14" s="162"/>
      <c r="C14" s="162"/>
      <c r="D14" s="162"/>
      <c r="E14" s="163"/>
      <c r="F14" s="164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7</v>
      </c>
      <c r="T14" s="9"/>
      <c r="U14" s="160"/>
      <c r="V14" s="160"/>
      <c r="W14" s="160"/>
      <c r="X14" s="13"/>
      <c r="Y14" s="157"/>
      <c r="Z14" s="158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46"/>
      <c r="B15" s="147"/>
      <c r="C15" s="147"/>
      <c r="D15" s="147"/>
      <c r="E15" s="147"/>
      <c r="F15" s="147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48"/>
      <c r="T15" s="148"/>
      <c r="U15" s="119"/>
      <c r="V15" s="17" t="s">
        <v>9</v>
      </c>
      <c r="W15" s="89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8" t="s">
        <v>16</v>
      </c>
      <c r="B17" s="39"/>
      <c r="C17" s="39"/>
      <c r="D17" s="39"/>
      <c r="E17" s="39"/>
      <c r="F17" s="39"/>
      <c r="G17" s="39"/>
      <c r="H17" s="39"/>
      <c r="I17" s="39"/>
      <c r="J17" s="92"/>
      <c r="K17" s="92"/>
      <c r="L17" s="92"/>
      <c r="M17" s="92"/>
      <c r="N17" s="92"/>
      <c r="O17" s="92"/>
      <c r="P17" s="92"/>
      <c r="Q17" s="145" t="s">
        <v>17</v>
      </c>
      <c r="R17" s="145"/>
      <c r="S17" s="145"/>
      <c r="T17" s="39"/>
      <c r="U17" s="40" t="s">
        <v>18</v>
      </c>
      <c r="V17" s="143"/>
      <c r="W17" s="144"/>
      <c r="X17" s="41" t="s">
        <v>19</v>
      </c>
      <c r="Y17" s="149"/>
      <c r="Z17" s="150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51" t="s">
        <v>20</v>
      </c>
      <c r="B19" s="152"/>
      <c r="C19" s="43"/>
      <c r="D19" s="152" t="s">
        <v>21</v>
      </c>
      <c r="E19" s="152"/>
      <c r="F19" s="152"/>
      <c r="G19" s="43"/>
      <c r="H19" s="73" t="s">
        <v>22</v>
      </c>
      <c r="I19" s="15"/>
      <c r="J19" s="152" t="s">
        <v>23</v>
      </c>
      <c r="K19" s="152"/>
      <c r="L19" s="43"/>
      <c r="M19" s="72" t="s">
        <v>24</v>
      </c>
      <c r="N19" s="43"/>
      <c r="O19" s="78" t="s">
        <v>25</v>
      </c>
      <c r="P19" s="75"/>
      <c r="Q19" s="74" t="s">
        <v>26</v>
      </c>
      <c r="R19" s="51"/>
      <c r="S19" s="45" t="s">
        <v>27</v>
      </c>
      <c r="T19" s="44"/>
      <c r="U19" s="50" t="s">
        <v>28</v>
      </c>
      <c r="V19" s="74"/>
      <c r="W19" s="50"/>
      <c r="X19" s="50"/>
      <c r="Y19" s="50"/>
      <c r="Z19" s="93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36"/>
      <c r="B21" s="137"/>
      <c r="C21" s="12"/>
      <c r="D21" s="138"/>
      <c r="E21" s="139"/>
      <c r="F21" s="137"/>
      <c r="G21" s="12"/>
      <c r="H21" s="79"/>
      <c r="I21" s="12"/>
      <c r="J21" s="128"/>
      <c r="K21" s="128"/>
      <c r="L21" s="12"/>
      <c r="M21" s="98" t="e">
        <f>_xlfn.XLOOKUP(J21,List!A2:A2,List!D2:D2)</f>
        <v>#N/A</v>
      </c>
      <c r="N21" s="12"/>
      <c r="O21" s="77"/>
      <c r="P21" s="12"/>
      <c r="Q21" s="80"/>
      <c r="R21" s="53"/>
      <c r="S21" s="52"/>
      <c r="T21" s="16"/>
      <c r="U21" s="140"/>
      <c r="V21" s="141"/>
      <c r="W21" s="141"/>
      <c r="X21" s="141"/>
      <c r="Y21" s="141"/>
      <c r="Z21" s="142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6"/>
      <c r="U22" s="54"/>
      <c r="V22" s="54"/>
      <c r="W22" s="54"/>
      <c r="X22" s="54"/>
      <c r="Y22" s="54"/>
      <c r="Z22" s="5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32"/>
      <c r="B23" s="126"/>
      <c r="C23" s="12"/>
      <c r="D23" s="132"/>
      <c r="E23" s="127"/>
      <c r="F23" s="126"/>
      <c r="G23" s="12"/>
      <c r="H23" s="11"/>
      <c r="I23" s="12"/>
      <c r="J23" s="128"/>
      <c r="K23" s="128"/>
      <c r="L23" s="12"/>
      <c r="M23" s="98" t="e">
        <f>_xlfn.XLOOKUP(J23,List!A2:A2,List!D2:D2)</f>
        <v>#N/A</v>
      </c>
      <c r="N23" s="12"/>
      <c r="O23" s="77"/>
      <c r="P23" s="12"/>
      <c r="Q23" s="52"/>
      <c r="R23" s="53"/>
      <c r="S23" s="52"/>
      <c r="T23" s="16"/>
      <c r="U23" s="134"/>
      <c r="V23" s="134"/>
      <c r="W23" s="134"/>
      <c r="X23" s="134"/>
      <c r="Y23" s="134"/>
      <c r="Z23" s="134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6"/>
      <c r="U24" s="135"/>
      <c r="V24" s="135"/>
      <c r="W24" s="135"/>
      <c r="X24" s="135"/>
      <c r="Y24" s="135"/>
      <c r="Z24" s="135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32"/>
      <c r="B25" s="177"/>
      <c r="C25" s="12"/>
      <c r="D25" s="132"/>
      <c r="E25" s="127"/>
      <c r="F25" s="126"/>
      <c r="G25" s="12"/>
      <c r="H25" s="11"/>
      <c r="I25" s="12"/>
      <c r="J25" s="128"/>
      <c r="K25" s="128"/>
      <c r="L25" s="12"/>
      <c r="M25" s="98" t="e">
        <f>_xlfn.XLOOKUP(J25,List!A2:A2,List!D2:D2)</f>
        <v>#N/A</v>
      </c>
      <c r="N25" s="12"/>
      <c r="O25" s="77"/>
      <c r="P25" s="12"/>
      <c r="Q25" s="52"/>
      <c r="R25" s="53"/>
      <c r="S25" s="52"/>
      <c r="T25" s="16"/>
      <c r="U25" s="134"/>
      <c r="V25" s="134"/>
      <c r="W25" s="134"/>
      <c r="X25" s="134"/>
      <c r="Y25" s="134"/>
      <c r="Z25" s="134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6"/>
      <c r="U26" s="54"/>
      <c r="V26" s="54"/>
      <c r="W26" s="54"/>
      <c r="X26" s="54"/>
      <c r="Y26" s="54"/>
      <c r="Z26" s="5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32"/>
      <c r="B27" s="126"/>
      <c r="C27" s="12"/>
      <c r="D27" s="132"/>
      <c r="E27" s="127"/>
      <c r="F27" s="126"/>
      <c r="G27" s="12"/>
      <c r="H27" s="11"/>
      <c r="I27" s="12"/>
      <c r="J27" s="128"/>
      <c r="K27" s="128"/>
      <c r="L27" s="12"/>
      <c r="M27" s="98" t="e">
        <f>_xlfn.XLOOKUP(J27,List!A2:A2,List!D2:D2)</f>
        <v>#N/A</v>
      </c>
      <c r="N27" s="12"/>
      <c r="O27" s="77"/>
      <c r="P27" s="12"/>
      <c r="Q27" s="52"/>
      <c r="R27" s="99"/>
      <c r="S27" s="80"/>
      <c r="T27" s="81"/>
      <c r="U27" s="129"/>
      <c r="V27" s="130"/>
      <c r="W27" s="130"/>
      <c r="X27" s="130"/>
      <c r="Y27" s="130"/>
      <c r="Z27" s="131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5"/>
      <c r="B28" s="55"/>
      <c r="C28" s="12"/>
      <c r="D28" s="55"/>
      <c r="E28" s="55"/>
      <c r="F28" s="55"/>
      <c r="G28" s="12"/>
      <c r="H28" s="12"/>
      <c r="I28" s="12"/>
      <c r="J28" s="54"/>
      <c r="K28" s="54"/>
      <c r="L28" s="12"/>
      <c r="M28" s="12"/>
      <c r="N28" s="12"/>
      <c r="O28" s="12"/>
      <c r="P28" s="12"/>
      <c r="Q28" s="56"/>
      <c r="R28" s="56"/>
      <c r="S28" s="82"/>
      <c r="T28" s="81"/>
      <c r="U28" s="83"/>
      <c r="V28" s="84"/>
      <c r="W28" s="84"/>
      <c r="X28" s="84"/>
      <c r="Y28" s="84"/>
      <c r="Z28" s="84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32"/>
      <c r="B29" s="126"/>
      <c r="C29" s="12"/>
      <c r="D29" s="132"/>
      <c r="E29" s="127"/>
      <c r="F29" s="126"/>
      <c r="G29" s="12"/>
      <c r="H29" s="11"/>
      <c r="I29" s="12"/>
      <c r="J29" s="118"/>
      <c r="K29" s="119"/>
      <c r="L29" s="12"/>
      <c r="M29" s="98" t="e">
        <f>_xlfn.XLOOKUP(J29,List!A2:A2,List!D2:D2)</f>
        <v>#N/A</v>
      </c>
      <c r="N29" s="12"/>
      <c r="O29" s="77"/>
      <c r="P29" s="12"/>
      <c r="Q29" s="52"/>
      <c r="R29" s="99"/>
      <c r="S29" s="80"/>
      <c r="T29" s="81"/>
      <c r="U29" s="129"/>
      <c r="V29" s="130"/>
      <c r="W29" s="130"/>
      <c r="X29" s="130"/>
      <c r="Y29" s="130"/>
      <c r="Z29" s="131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5"/>
      <c r="B30" s="55"/>
      <c r="C30" s="12"/>
      <c r="D30" s="55"/>
      <c r="E30" s="55"/>
      <c r="F30" s="55"/>
      <c r="G30" s="12"/>
      <c r="H30" s="12"/>
      <c r="I30" s="12"/>
      <c r="J30" s="54"/>
      <c r="K30" s="54"/>
      <c r="L30" s="12"/>
      <c r="M30" s="12"/>
      <c r="N30" s="12"/>
      <c r="O30" s="12"/>
      <c r="P30" s="12"/>
      <c r="Q30" s="56"/>
      <c r="R30" s="56"/>
      <c r="S30" s="56"/>
      <c r="T30" s="16"/>
      <c r="U30" s="55"/>
      <c r="V30" s="54"/>
      <c r="W30" s="54"/>
      <c r="X30" s="54"/>
      <c r="Y30" s="54"/>
      <c r="Z30" s="54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32"/>
      <c r="B31" s="126"/>
      <c r="C31" s="12"/>
      <c r="D31" s="132"/>
      <c r="E31" s="127"/>
      <c r="F31" s="126"/>
      <c r="G31" s="12"/>
      <c r="H31" s="11"/>
      <c r="I31" s="12"/>
      <c r="J31" s="128"/>
      <c r="K31" s="128"/>
      <c r="L31" s="12"/>
      <c r="M31" s="98" t="e">
        <f>_xlfn.XLOOKUP(J31,List!A2:A2,List!D2:D2)</f>
        <v>#N/A</v>
      </c>
      <c r="N31" s="12"/>
      <c r="O31" s="77"/>
      <c r="P31" s="12"/>
      <c r="Q31" s="52"/>
      <c r="R31" s="99"/>
      <c r="S31" s="52"/>
      <c r="T31" s="16"/>
      <c r="U31" s="129"/>
      <c r="V31" s="130"/>
      <c r="W31" s="130"/>
      <c r="X31" s="130"/>
      <c r="Y31" s="130"/>
      <c r="Z31" s="131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4"/>
      <c r="V32" s="54"/>
      <c r="W32" s="54"/>
      <c r="X32" s="54"/>
      <c r="Y32" s="54"/>
      <c r="Z32" s="54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25"/>
      <c r="B33" s="126"/>
      <c r="C33" s="12"/>
      <c r="D33" s="125"/>
      <c r="E33" s="127"/>
      <c r="F33" s="126"/>
      <c r="G33" s="12"/>
      <c r="H33" s="11"/>
      <c r="I33" s="12"/>
      <c r="J33" s="128"/>
      <c r="K33" s="128"/>
      <c r="L33" s="12"/>
      <c r="M33" s="98" t="e">
        <f>_xlfn.XLOOKUP(J33,List!A2:A2,List!D2:D2)</f>
        <v>#N/A</v>
      </c>
      <c r="N33" s="12"/>
      <c r="O33" s="77"/>
      <c r="P33" s="12"/>
      <c r="Q33" s="52"/>
      <c r="R33" s="99"/>
      <c r="S33" s="52"/>
      <c r="T33" s="16"/>
      <c r="U33" s="129"/>
      <c r="V33" s="130"/>
      <c r="W33" s="130"/>
      <c r="X33" s="130"/>
      <c r="Y33" s="130"/>
      <c r="Z33" s="131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5"/>
      <c r="B34" s="55"/>
      <c r="C34" s="12"/>
      <c r="D34" s="55"/>
      <c r="E34" s="55"/>
      <c r="F34" s="55"/>
      <c r="G34" s="12"/>
      <c r="H34" s="12"/>
      <c r="I34" s="12"/>
      <c r="J34" s="54"/>
      <c r="K34" s="54"/>
      <c r="L34" s="12"/>
      <c r="M34" s="12"/>
      <c r="N34" s="12"/>
      <c r="O34" s="12"/>
      <c r="P34" s="12"/>
      <c r="Q34" s="56"/>
      <c r="R34" s="56"/>
      <c r="S34" s="56"/>
      <c r="T34" s="16"/>
      <c r="U34" s="55"/>
      <c r="V34" s="54"/>
      <c r="W34" s="54"/>
      <c r="X34" s="54"/>
      <c r="Y34" s="54"/>
      <c r="Z34" s="54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15"/>
      <c r="B35" s="116"/>
      <c r="C35" s="12"/>
      <c r="D35" s="115"/>
      <c r="E35" s="117"/>
      <c r="F35" s="116"/>
      <c r="G35" s="12"/>
      <c r="H35" s="11"/>
      <c r="I35" s="12"/>
      <c r="J35" s="118"/>
      <c r="K35" s="119"/>
      <c r="L35" s="12"/>
      <c r="M35" s="98" t="e">
        <f>_xlfn.XLOOKUP(J35,List!A2:A2,List!D2:D2)</f>
        <v>#N/A</v>
      </c>
      <c r="N35" s="12"/>
      <c r="O35" s="77"/>
      <c r="P35" s="12"/>
      <c r="Q35" s="52"/>
      <c r="R35" s="99"/>
      <c r="S35" s="52"/>
      <c r="T35" s="16"/>
      <c r="U35" s="115"/>
      <c r="V35" s="117"/>
      <c r="W35" s="117"/>
      <c r="X35" s="117"/>
      <c r="Y35" s="117"/>
      <c r="Z35" s="116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4"/>
      <c r="V36" s="54"/>
      <c r="W36" s="54"/>
      <c r="X36" s="54"/>
      <c r="Y36" s="54"/>
      <c r="Z36" s="54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15"/>
      <c r="B37" s="116"/>
      <c r="C37" s="12"/>
      <c r="D37" s="115"/>
      <c r="E37" s="117"/>
      <c r="F37" s="116"/>
      <c r="G37" s="12"/>
      <c r="H37" s="11"/>
      <c r="I37" s="12"/>
      <c r="J37" s="118"/>
      <c r="K37" s="119"/>
      <c r="L37" s="12"/>
      <c r="M37" s="98" t="e">
        <f>_xlfn.XLOOKUP(J37,List!A2:A2,List!D2:D2)</f>
        <v>#N/A</v>
      </c>
      <c r="N37" s="12"/>
      <c r="O37" s="77"/>
      <c r="P37" s="12"/>
      <c r="Q37" s="52"/>
      <c r="R37" s="99"/>
      <c r="S37" s="52"/>
      <c r="T37" s="16"/>
      <c r="U37" s="115"/>
      <c r="V37" s="117"/>
      <c r="W37" s="117"/>
      <c r="X37" s="117"/>
      <c r="Y37" s="117"/>
      <c r="Z37" s="116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20"/>
      <c r="B39" s="121"/>
      <c r="C39" s="13"/>
      <c r="D39" s="122"/>
      <c r="E39" s="122"/>
      <c r="F39" s="122"/>
      <c r="G39" s="13"/>
      <c r="H39" s="47"/>
      <c r="I39" s="13"/>
      <c r="J39" s="123"/>
      <c r="K39" s="124"/>
      <c r="L39" s="13"/>
      <c r="M39" s="98" t="e">
        <f>_xlfn.XLOOKUP(J39,List!A2:A2,List!D2:D2)</f>
        <v>#N/A</v>
      </c>
      <c r="N39" s="13"/>
      <c r="O39" s="77"/>
      <c r="P39" s="13"/>
      <c r="Q39" s="52"/>
      <c r="R39" s="107"/>
      <c r="S39" s="52"/>
      <c r="T39" s="13"/>
      <c r="U39" s="115"/>
      <c r="V39" s="117"/>
      <c r="W39" s="117"/>
      <c r="X39" s="117"/>
      <c r="Y39" s="117"/>
      <c r="Z39" s="116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100"/>
      <c r="B40" s="101"/>
      <c r="C40" s="101"/>
      <c r="D40" s="101"/>
      <c r="E40" s="101"/>
      <c r="F40" s="101"/>
      <c r="G40" s="101"/>
      <c r="H40" s="101"/>
      <c r="I40" s="101"/>
      <c r="J40" s="102"/>
      <c r="K40" s="102"/>
      <c r="L40" s="101"/>
      <c r="M40" s="101"/>
      <c r="N40" s="101"/>
      <c r="O40" s="101"/>
      <c r="P40" s="101"/>
      <c r="Q40" s="102"/>
      <c r="R40" s="102"/>
      <c r="S40" s="102"/>
      <c r="T40" s="101"/>
      <c r="U40" s="101"/>
      <c r="V40" s="101"/>
      <c r="W40" s="101"/>
      <c r="X40" s="101"/>
      <c r="Y40" s="101"/>
      <c r="Z40" s="103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11"/>
      <c r="B41" s="112"/>
      <c r="C41" s="112"/>
      <c r="D41" s="112"/>
      <c r="E41" s="112"/>
      <c r="F41" s="112"/>
      <c r="G41" s="13"/>
      <c r="H41" s="13"/>
      <c r="I41" s="13"/>
      <c r="J41" s="113"/>
      <c r="K41" s="113"/>
      <c r="L41" s="13"/>
      <c r="M41" s="113"/>
      <c r="N41" s="113"/>
      <c r="O41" s="113" t="s">
        <v>29</v>
      </c>
      <c r="P41" s="113"/>
      <c r="Q41" s="95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4"/>
      <c r="M43" s="104"/>
      <c r="N43" s="104"/>
      <c r="O43" s="104"/>
      <c r="P43" s="104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5"/>
      <c r="M45" s="105"/>
      <c r="N45" s="105"/>
      <c r="O45" s="105"/>
      <c r="P45" s="105"/>
      <c r="Q45" s="106"/>
      <c r="R45" s="106"/>
      <c r="S45" s="106"/>
      <c r="T45" s="106"/>
      <c r="U45" s="106"/>
      <c r="V45" s="106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5"/>
      <c r="M47" s="105"/>
      <c r="N47" s="105"/>
      <c r="O47" s="105"/>
      <c r="P47" s="105"/>
      <c r="Q47" s="106"/>
      <c r="R47" s="106"/>
      <c r="S47" s="106"/>
      <c r="T47" s="106"/>
      <c r="U47" s="106"/>
      <c r="V47" s="106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5"/>
      <c r="M49" s="105"/>
      <c r="N49" s="105"/>
      <c r="O49" s="105"/>
      <c r="P49" s="105"/>
      <c r="Q49" s="106"/>
      <c r="R49" s="106"/>
      <c r="S49" s="106"/>
      <c r="T49" s="106"/>
      <c r="U49" s="106"/>
      <c r="V49" s="106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6" t="s">
        <v>30</v>
      </c>
      <c r="B53" s="110"/>
      <c r="C53" s="110"/>
      <c r="D53" s="110"/>
      <c r="E53" s="110"/>
      <c r="F53" s="110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4" t="s">
        <v>31</v>
      </c>
      <c r="B54" s="114"/>
      <c r="C54" s="114"/>
      <c r="D54" s="114"/>
      <c r="E54" s="114"/>
      <c r="F54" s="114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6" t="s">
        <v>32</v>
      </c>
      <c r="B55" s="110"/>
      <c r="C55" s="110"/>
      <c r="D55" s="110"/>
      <c r="E55" s="110"/>
      <c r="F55" s="110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8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9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6" t="s">
        <v>33</v>
      </c>
      <c r="Z57" s="65"/>
    </row>
  </sheetData>
  <sheetProtection algorithmName="SHA-512" hashValue="VJaPgGF1nYlB2kncQ8Po4AlrxUOyzQuw1QtRISxFAH9pd+zmxFLNgIukkVE6BXNrX/0k2NJCSz0Vd8sh61IjEA==" saltValue="4lPQeNuqg8Xida8uVl4xPg==" spinCount="100000" sheet="1"/>
  <mergeCells count="79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Q17:S17"/>
    <mergeCell ref="V17:W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B11:F11"/>
    <mergeCell ref="V11:W11"/>
    <mergeCell ref="B12:F12"/>
    <mergeCell ref="S12:V12"/>
    <mergeCell ref="B13:F13"/>
    <mergeCell ref="A14:D14"/>
    <mergeCell ref="E14:F14"/>
    <mergeCell ref="U14:W14"/>
    <mergeCell ref="A1:J2"/>
    <mergeCell ref="B7:F7"/>
    <mergeCell ref="U7:W7"/>
    <mergeCell ref="B8:F8"/>
    <mergeCell ref="H8:Q13"/>
    <mergeCell ref="U8:W8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49914B-DCC2-4DC9-AE09-B61229CADF6F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EE83-ABDC-4A4F-9083-C44E80EA9777}">
  <dimension ref="A1:BC57"/>
  <sheetViews>
    <sheetView workbookViewId="0">
      <selection activeCell="R8" sqref="R8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69"/>
      <c r="B2" s="170"/>
      <c r="C2" s="170"/>
      <c r="D2" s="170"/>
      <c r="E2" s="170"/>
      <c r="F2" s="170"/>
      <c r="G2" s="170"/>
      <c r="H2" s="170"/>
      <c r="I2" s="170"/>
      <c r="J2" s="17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2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3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90" t="s">
        <v>4</v>
      </c>
      <c r="B7" s="171"/>
      <c r="C7" s="171"/>
      <c r="D7" s="171"/>
      <c r="E7" s="171"/>
      <c r="F7" s="171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4</v>
      </c>
      <c r="T7" s="8"/>
      <c r="U7" s="172"/>
      <c r="V7" s="172"/>
      <c r="W7" s="172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90" t="s">
        <v>5</v>
      </c>
      <c r="B8" s="172"/>
      <c r="C8" s="172"/>
      <c r="D8" s="172"/>
      <c r="E8" s="172"/>
      <c r="F8" s="172"/>
      <c r="G8" s="29"/>
      <c r="H8" s="173" t="s">
        <v>6</v>
      </c>
      <c r="I8" s="174"/>
      <c r="J8" s="174"/>
      <c r="K8" s="174"/>
      <c r="L8" s="174"/>
      <c r="M8" s="174"/>
      <c r="N8" s="174"/>
      <c r="O8" s="174"/>
      <c r="P8" s="174"/>
      <c r="Q8" s="174"/>
      <c r="R8" s="34"/>
      <c r="S8" s="8" t="s">
        <v>7</v>
      </c>
      <c r="T8" s="8"/>
      <c r="U8" s="160"/>
      <c r="V8" s="160"/>
      <c r="W8" s="160"/>
      <c r="X8" s="13"/>
      <c r="Y8" s="153" t="s">
        <v>8</v>
      </c>
      <c r="Z8" s="154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59"/>
      <c r="B9" s="159"/>
      <c r="C9" s="159"/>
      <c r="D9" s="159"/>
      <c r="E9" s="159"/>
      <c r="F9" s="159"/>
      <c r="G9" s="29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34"/>
      <c r="S9" s="160"/>
      <c r="T9" s="160"/>
      <c r="U9" s="160"/>
      <c r="V9" s="160"/>
      <c r="W9" s="160"/>
      <c r="X9" s="13"/>
      <c r="Y9" s="155"/>
      <c r="Z9" s="156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8"/>
      <c r="B10" s="178"/>
      <c r="C10" s="178"/>
      <c r="D10" s="178"/>
      <c r="E10" s="178"/>
      <c r="F10" s="178"/>
      <c r="G10" s="29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34"/>
      <c r="S10" s="160"/>
      <c r="T10" s="160"/>
      <c r="U10" s="160"/>
      <c r="V10" s="17" t="s">
        <v>9</v>
      </c>
      <c r="W10" s="89"/>
      <c r="X10" s="13"/>
      <c r="Y10" s="155"/>
      <c r="Z10" s="156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97" t="s">
        <v>10</v>
      </c>
      <c r="B11" s="165"/>
      <c r="C11" s="166"/>
      <c r="D11" s="166"/>
      <c r="E11" s="166"/>
      <c r="F11" s="166"/>
      <c r="G11" s="29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34"/>
      <c r="S11" s="9" t="s">
        <v>11</v>
      </c>
      <c r="T11" s="9"/>
      <c r="U11" s="9"/>
      <c r="V11" s="160"/>
      <c r="W11" s="160"/>
      <c r="X11" s="13"/>
      <c r="Y11" s="155"/>
      <c r="Z11" s="156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96" t="s">
        <v>12</v>
      </c>
      <c r="B12" s="118"/>
      <c r="C12" s="148"/>
      <c r="D12" s="148"/>
      <c r="E12" s="148"/>
      <c r="F12" s="148"/>
      <c r="G12" s="29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34"/>
      <c r="S12" s="175" t="s">
        <v>13</v>
      </c>
      <c r="T12" s="175"/>
      <c r="U12" s="175"/>
      <c r="V12" s="175"/>
      <c r="W12" s="10"/>
      <c r="X12" s="13"/>
      <c r="Y12" s="155"/>
      <c r="Z12" s="156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35"/>
      <c r="B13" s="176"/>
      <c r="C13" s="176"/>
      <c r="D13" s="176"/>
      <c r="E13" s="176"/>
      <c r="F13" s="176"/>
      <c r="G13" s="91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34"/>
      <c r="S13" s="9" t="s">
        <v>14</v>
      </c>
      <c r="T13" s="9"/>
      <c r="U13" s="160"/>
      <c r="V13" s="160"/>
      <c r="W13" s="160"/>
      <c r="X13" s="13"/>
      <c r="Y13" s="155"/>
      <c r="Z13" s="156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61" t="s">
        <v>15</v>
      </c>
      <c r="B14" s="162"/>
      <c r="C14" s="162"/>
      <c r="D14" s="162"/>
      <c r="E14" s="163"/>
      <c r="F14" s="164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7</v>
      </c>
      <c r="T14" s="9"/>
      <c r="U14" s="160"/>
      <c r="V14" s="160"/>
      <c r="W14" s="160"/>
      <c r="X14" s="13"/>
      <c r="Y14" s="157"/>
      <c r="Z14" s="158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46"/>
      <c r="B15" s="147"/>
      <c r="C15" s="147"/>
      <c r="D15" s="147"/>
      <c r="E15" s="147"/>
      <c r="F15" s="147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48"/>
      <c r="T15" s="148"/>
      <c r="U15" s="119"/>
      <c r="V15" s="17" t="s">
        <v>9</v>
      </c>
      <c r="W15" s="89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8" t="s">
        <v>16</v>
      </c>
      <c r="B17" s="39"/>
      <c r="C17" s="39"/>
      <c r="D17" s="39"/>
      <c r="E17" s="39"/>
      <c r="F17" s="39"/>
      <c r="G17" s="39"/>
      <c r="H17" s="39"/>
      <c r="I17" s="39"/>
      <c r="J17" s="92"/>
      <c r="K17" s="92"/>
      <c r="L17" s="92"/>
      <c r="M17" s="92"/>
      <c r="N17" s="92"/>
      <c r="O17" s="92"/>
      <c r="P17" s="92"/>
      <c r="Q17" s="145" t="s">
        <v>17</v>
      </c>
      <c r="R17" s="145"/>
      <c r="S17" s="145"/>
      <c r="T17" s="39"/>
      <c r="U17" s="40" t="s">
        <v>18</v>
      </c>
      <c r="V17" s="143"/>
      <c r="W17" s="144"/>
      <c r="X17" s="41" t="s">
        <v>19</v>
      </c>
      <c r="Y17" s="149"/>
      <c r="Z17" s="150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51" t="s">
        <v>20</v>
      </c>
      <c r="B19" s="152"/>
      <c r="C19" s="43"/>
      <c r="D19" s="152" t="s">
        <v>21</v>
      </c>
      <c r="E19" s="152"/>
      <c r="F19" s="152"/>
      <c r="G19" s="43"/>
      <c r="H19" s="73" t="s">
        <v>22</v>
      </c>
      <c r="I19" s="15"/>
      <c r="J19" s="152" t="s">
        <v>23</v>
      </c>
      <c r="K19" s="152"/>
      <c r="L19" s="43"/>
      <c r="M19" s="72" t="s">
        <v>24</v>
      </c>
      <c r="N19" s="43"/>
      <c r="O19" s="78" t="s">
        <v>25</v>
      </c>
      <c r="P19" s="75"/>
      <c r="Q19" s="74" t="s">
        <v>26</v>
      </c>
      <c r="R19" s="51"/>
      <c r="S19" s="45" t="s">
        <v>27</v>
      </c>
      <c r="T19" s="44"/>
      <c r="U19" s="50" t="s">
        <v>28</v>
      </c>
      <c r="V19" s="74"/>
      <c r="W19" s="50"/>
      <c r="X19" s="50"/>
      <c r="Y19" s="50"/>
      <c r="Z19" s="93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36"/>
      <c r="B21" s="137"/>
      <c r="C21" s="12"/>
      <c r="D21" s="138"/>
      <c r="E21" s="139"/>
      <c r="F21" s="137"/>
      <c r="G21" s="12"/>
      <c r="H21" s="79"/>
      <c r="I21" s="12"/>
      <c r="J21" s="128"/>
      <c r="K21" s="128"/>
      <c r="L21" s="12"/>
      <c r="M21" s="98" t="e">
        <f>_xlfn.XLOOKUP(J21,List!A2:A2,List!D2:D2)</f>
        <v>#N/A</v>
      </c>
      <c r="N21" s="12"/>
      <c r="O21" s="77"/>
      <c r="P21" s="12"/>
      <c r="Q21" s="80"/>
      <c r="R21" s="53"/>
      <c r="S21" s="52"/>
      <c r="T21" s="16"/>
      <c r="U21" s="140"/>
      <c r="V21" s="141"/>
      <c r="W21" s="141"/>
      <c r="X21" s="141"/>
      <c r="Y21" s="141"/>
      <c r="Z21" s="142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6"/>
      <c r="U22" s="54"/>
      <c r="V22" s="54"/>
      <c r="W22" s="54"/>
      <c r="X22" s="54"/>
      <c r="Y22" s="54"/>
      <c r="Z22" s="5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32"/>
      <c r="B23" s="126"/>
      <c r="C23" s="12"/>
      <c r="D23" s="132"/>
      <c r="E23" s="127"/>
      <c r="F23" s="126"/>
      <c r="G23" s="12"/>
      <c r="H23" s="11"/>
      <c r="I23" s="12"/>
      <c r="J23" s="128"/>
      <c r="K23" s="128"/>
      <c r="L23" s="12"/>
      <c r="M23" s="98" t="e">
        <f>_xlfn.XLOOKUP(J23,List!A2:A2,List!D2:D2)</f>
        <v>#N/A</v>
      </c>
      <c r="N23" s="12"/>
      <c r="O23" s="77"/>
      <c r="P23" s="12"/>
      <c r="Q23" s="52"/>
      <c r="R23" s="53"/>
      <c r="S23" s="52"/>
      <c r="T23" s="16"/>
      <c r="U23" s="134"/>
      <c r="V23" s="134"/>
      <c r="W23" s="134"/>
      <c r="X23" s="134"/>
      <c r="Y23" s="134"/>
      <c r="Z23" s="134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6"/>
      <c r="U24" s="135"/>
      <c r="V24" s="135"/>
      <c r="W24" s="135"/>
      <c r="X24" s="135"/>
      <c r="Y24" s="135"/>
      <c r="Z24" s="135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32"/>
      <c r="B25" s="177"/>
      <c r="C25" s="12"/>
      <c r="D25" s="132"/>
      <c r="E25" s="127"/>
      <c r="F25" s="126"/>
      <c r="G25" s="12"/>
      <c r="H25" s="11"/>
      <c r="I25" s="12"/>
      <c r="J25" s="128"/>
      <c r="K25" s="128"/>
      <c r="L25" s="12"/>
      <c r="M25" s="98" t="e">
        <f>_xlfn.XLOOKUP(J25,List!A2:A2,List!D2:D2)</f>
        <v>#N/A</v>
      </c>
      <c r="N25" s="12"/>
      <c r="O25" s="77"/>
      <c r="P25" s="12"/>
      <c r="Q25" s="52"/>
      <c r="R25" s="53"/>
      <c r="S25" s="52"/>
      <c r="T25" s="16"/>
      <c r="U25" s="134"/>
      <c r="V25" s="134"/>
      <c r="W25" s="134"/>
      <c r="X25" s="134"/>
      <c r="Y25" s="134"/>
      <c r="Z25" s="134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6"/>
      <c r="U26" s="54"/>
      <c r="V26" s="54"/>
      <c r="W26" s="54"/>
      <c r="X26" s="54"/>
      <c r="Y26" s="54"/>
      <c r="Z26" s="5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32"/>
      <c r="B27" s="126"/>
      <c r="C27" s="12"/>
      <c r="D27" s="132"/>
      <c r="E27" s="127"/>
      <c r="F27" s="126"/>
      <c r="G27" s="12"/>
      <c r="H27" s="11"/>
      <c r="I27" s="12"/>
      <c r="J27" s="128"/>
      <c r="K27" s="128"/>
      <c r="L27" s="12"/>
      <c r="M27" s="98" t="e">
        <f>_xlfn.XLOOKUP(J27,List!A2:A2,List!D2:D2)</f>
        <v>#N/A</v>
      </c>
      <c r="N27" s="12"/>
      <c r="O27" s="77"/>
      <c r="P27" s="12"/>
      <c r="Q27" s="52"/>
      <c r="R27" s="99"/>
      <c r="S27" s="80"/>
      <c r="T27" s="81"/>
      <c r="U27" s="129"/>
      <c r="V27" s="130"/>
      <c r="W27" s="130"/>
      <c r="X27" s="130"/>
      <c r="Y27" s="130"/>
      <c r="Z27" s="131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5"/>
      <c r="B28" s="55"/>
      <c r="C28" s="12"/>
      <c r="D28" s="55"/>
      <c r="E28" s="55"/>
      <c r="F28" s="55"/>
      <c r="G28" s="12"/>
      <c r="H28" s="12"/>
      <c r="I28" s="12"/>
      <c r="J28" s="54"/>
      <c r="K28" s="54"/>
      <c r="L28" s="12"/>
      <c r="M28" s="12"/>
      <c r="N28" s="12"/>
      <c r="O28" s="12"/>
      <c r="P28" s="12"/>
      <c r="Q28" s="56"/>
      <c r="R28" s="56"/>
      <c r="S28" s="82"/>
      <c r="T28" s="81"/>
      <c r="U28" s="83"/>
      <c r="V28" s="84"/>
      <c r="W28" s="84"/>
      <c r="X28" s="84"/>
      <c r="Y28" s="84"/>
      <c r="Z28" s="84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32"/>
      <c r="B29" s="126"/>
      <c r="C29" s="12"/>
      <c r="D29" s="132"/>
      <c r="E29" s="127"/>
      <c r="F29" s="126"/>
      <c r="G29" s="12"/>
      <c r="H29" s="11"/>
      <c r="I29" s="12"/>
      <c r="J29" s="118"/>
      <c r="K29" s="119"/>
      <c r="L29" s="12"/>
      <c r="M29" s="98" t="e">
        <f>_xlfn.XLOOKUP(J29,List!A2:A2,List!D2:D2)</f>
        <v>#N/A</v>
      </c>
      <c r="N29" s="12"/>
      <c r="O29" s="77"/>
      <c r="P29" s="12"/>
      <c r="Q29" s="52"/>
      <c r="R29" s="99"/>
      <c r="S29" s="80"/>
      <c r="T29" s="81"/>
      <c r="U29" s="129"/>
      <c r="V29" s="130"/>
      <c r="W29" s="130"/>
      <c r="X29" s="130"/>
      <c r="Y29" s="130"/>
      <c r="Z29" s="131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5"/>
      <c r="B30" s="55"/>
      <c r="C30" s="12"/>
      <c r="D30" s="55"/>
      <c r="E30" s="55"/>
      <c r="F30" s="55"/>
      <c r="G30" s="12"/>
      <c r="H30" s="12"/>
      <c r="I30" s="12"/>
      <c r="J30" s="54"/>
      <c r="K30" s="54"/>
      <c r="L30" s="12"/>
      <c r="M30" s="12"/>
      <c r="N30" s="12"/>
      <c r="O30" s="12"/>
      <c r="P30" s="12"/>
      <c r="Q30" s="56"/>
      <c r="R30" s="56"/>
      <c r="S30" s="56"/>
      <c r="T30" s="16"/>
      <c r="U30" s="55"/>
      <c r="V30" s="54"/>
      <c r="W30" s="54"/>
      <c r="X30" s="54"/>
      <c r="Y30" s="54"/>
      <c r="Z30" s="54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32"/>
      <c r="B31" s="126"/>
      <c r="C31" s="12"/>
      <c r="D31" s="132"/>
      <c r="E31" s="127"/>
      <c r="F31" s="126"/>
      <c r="G31" s="12"/>
      <c r="H31" s="11"/>
      <c r="I31" s="12"/>
      <c r="J31" s="128"/>
      <c r="K31" s="128"/>
      <c r="L31" s="12"/>
      <c r="M31" s="98" t="e">
        <f>_xlfn.XLOOKUP(J31,List!A2:A2,List!D2:D2)</f>
        <v>#N/A</v>
      </c>
      <c r="N31" s="12"/>
      <c r="O31" s="77"/>
      <c r="P31" s="12"/>
      <c r="Q31" s="52"/>
      <c r="R31" s="99"/>
      <c r="S31" s="52"/>
      <c r="T31" s="16"/>
      <c r="U31" s="129"/>
      <c r="V31" s="130"/>
      <c r="W31" s="130"/>
      <c r="X31" s="130"/>
      <c r="Y31" s="130"/>
      <c r="Z31" s="131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4"/>
      <c r="V32" s="54"/>
      <c r="W32" s="54"/>
      <c r="X32" s="54"/>
      <c r="Y32" s="54"/>
      <c r="Z32" s="54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25"/>
      <c r="B33" s="126"/>
      <c r="C33" s="12"/>
      <c r="D33" s="125"/>
      <c r="E33" s="127"/>
      <c r="F33" s="126"/>
      <c r="G33" s="12"/>
      <c r="H33" s="11"/>
      <c r="I33" s="12"/>
      <c r="J33" s="128"/>
      <c r="K33" s="128"/>
      <c r="L33" s="12"/>
      <c r="M33" s="98" t="e">
        <f>_xlfn.XLOOKUP(J33,List!A2:A2,List!D2:D2)</f>
        <v>#N/A</v>
      </c>
      <c r="N33" s="12"/>
      <c r="O33" s="77"/>
      <c r="P33" s="12"/>
      <c r="Q33" s="52"/>
      <c r="R33" s="99"/>
      <c r="S33" s="52"/>
      <c r="T33" s="16"/>
      <c r="U33" s="129"/>
      <c r="V33" s="130"/>
      <c r="W33" s="130"/>
      <c r="X33" s="130"/>
      <c r="Y33" s="130"/>
      <c r="Z33" s="131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5"/>
      <c r="B34" s="55"/>
      <c r="C34" s="12"/>
      <c r="D34" s="55"/>
      <c r="E34" s="55"/>
      <c r="F34" s="55"/>
      <c r="G34" s="12"/>
      <c r="H34" s="12"/>
      <c r="I34" s="12"/>
      <c r="J34" s="54"/>
      <c r="K34" s="54"/>
      <c r="L34" s="12"/>
      <c r="M34" s="12"/>
      <c r="N34" s="12"/>
      <c r="O34" s="12"/>
      <c r="P34" s="12"/>
      <c r="Q34" s="56"/>
      <c r="R34" s="56"/>
      <c r="S34" s="56"/>
      <c r="T34" s="16"/>
      <c r="U34" s="55"/>
      <c r="V34" s="54"/>
      <c r="W34" s="54"/>
      <c r="X34" s="54"/>
      <c r="Y34" s="54"/>
      <c r="Z34" s="54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15"/>
      <c r="B35" s="116"/>
      <c r="C35" s="12"/>
      <c r="D35" s="115"/>
      <c r="E35" s="117"/>
      <c r="F35" s="116"/>
      <c r="G35" s="12"/>
      <c r="H35" s="11"/>
      <c r="I35" s="12"/>
      <c r="J35" s="118"/>
      <c r="K35" s="119"/>
      <c r="L35" s="12"/>
      <c r="M35" s="98" t="e">
        <f>_xlfn.XLOOKUP(J35,List!A2:A2,List!D2:D2)</f>
        <v>#N/A</v>
      </c>
      <c r="N35" s="12"/>
      <c r="O35" s="77"/>
      <c r="P35" s="12"/>
      <c r="Q35" s="52"/>
      <c r="R35" s="99"/>
      <c r="S35" s="52"/>
      <c r="T35" s="16"/>
      <c r="U35" s="115"/>
      <c r="V35" s="117"/>
      <c r="W35" s="117"/>
      <c r="X35" s="117"/>
      <c r="Y35" s="117"/>
      <c r="Z35" s="116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4"/>
      <c r="V36" s="54"/>
      <c r="W36" s="54"/>
      <c r="X36" s="54"/>
      <c r="Y36" s="54"/>
      <c r="Z36" s="54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15"/>
      <c r="B37" s="116"/>
      <c r="C37" s="12"/>
      <c r="D37" s="115"/>
      <c r="E37" s="117"/>
      <c r="F37" s="116"/>
      <c r="G37" s="12"/>
      <c r="H37" s="11"/>
      <c r="I37" s="12"/>
      <c r="J37" s="118"/>
      <c r="K37" s="119"/>
      <c r="L37" s="12"/>
      <c r="M37" s="98" t="e">
        <f>_xlfn.XLOOKUP(J37,List!A2:A2,List!D2:D2)</f>
        <v>#N/A</v>
      </c>
      <c r="N37" s="12"/>
      <c r="O37" s="77"/>
      <c r="P37" s="12"/>
      <c r="Q37" s="52"/>
      <c r="R37" s="99"/>
      <c r="S37" s="52"/>
      <c r="T37" s="16"/>
      <c r="U37" s="115"/>
      <c r="V37" s="117"/>
      <c r="W37" s="117"/>
      <c r="X37" s="117"/>
      <c r="Y37" s="117"/>
      <c r="Z37" s="116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20"/>
      <c r="B39" s="121"/>
      <c r="C39" s="13"/>
      <c r="D39" s="122"/>
      <c r="E39" s="122"/>
      <c r="F39" s="122"/>
      <c r="G39" s="13"/>
      <c r="H39" s="47"/>
      <c r="I39" s="13"/>
      <c r="J39" s="123"/>
      <c r="K39" s="124"/>
      <c r="L39" s="13"/>
      <c r="M39" s="98" t="e">
        <f>_xlfn.XLOOKUP(J39,List!A2:A2,List!D2:D2)</f>
        <v>#N/A</v>
      </c>
      <c r="N39" s="13"/>
      <c r="O39" s="77"/>
      <c r="P39" s="13"/>
      <c r="Q39" s="52"/>
      <c r="R39" s="107"/>
      <c r="S39" s="52"/>
      <c r="T39" s="13"/>
      <c r="U39" s="115"/>
      <c r="V39" s="117"/>
      <c r="W39" s="117"/>
      <c r="X39" s="117"/>
      <c r="Y39" s="117"/>
      <c r="Z39" s="116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100"/>
      <c r="B40" s="101"/>
      <c r="C40" s="101"/>
      <c r="D40" s="101"/>
      <c r="E40" s="101"/>
      <c r="F40" s="101"/>
      <c r="G40" s="101"/>
      <c r="H40" s="101"/>
      <c r="I40" s="101"/>
      <c r="J40" s="102"/>
      <c r="K40" s="102"/>
      <c r="L40" s="101"/>
      <c r="M40" s="101"/>
      <c r="N40" s="101"/>
      <c r="O40" s="101"/>
      <c r="P40" s="101"/>
      <c r="Q40" s="102"/>
      <c r="R40" s="102"/>
      <c r="S40" s="102"/>
      <c r="T40" s="101"/>
      <c r="U40" s="101"/>
      <c r="V40" s="101"/>
      <c r="W40" s="101"/>
      <c r="X40" s="101"/>
      <c r="Y40" s="101"/>
      <c r="Z40" s="103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11"/>
      <c r="B41" s="112"/>
      <c r="C41" s="112"/>
      <c r="D41" s="112"/>
      <c r="E41" s="112"/>
      <c r="F41" s="112"/>
      <c r="G41" s="13"/>
      <c r="H41" s="13"/>
      <c r="I41" s="13"/>
      <c r="J41" s="113"/>
      <c r="K41" s="113"/>
      <c r="L41" s="13"/>
      <c r="M41" s="113"/>
      <c r="N41" s="113"/>
      <c r="O41" s="113" t="s">
        <v>29</v>
      </c>
      <c r="P41" s="113"/>
      <c r="Q41" s="95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4"/>
      <c r="M43" s="104"/>
      <c r="N43" s="104"/>
      <c r="O43" s="104"/>
      <c r="P43" s="104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5"/>
      <c r="M45" s="105"/>
      <c r="N45" s="105"/>
      <c r="O45" s="105"/>
      <c r="P45" s="105"/>
      <c r="Q45" s="106"/>
      <c r="R45" s="106"/>
      <c r="S45" s="106"/>
      <c r="T45" s="106"/>
      <c r="U45" s="106"/>
      <c r="V45" s="106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5"/>
      <c r="M47" s="105"/>
      <c r="N47" s="105"/>
      <c r="O47" s="105"/>
      <c r="P47" s="105"/>
      <c r="Q47" s="106"/>
      <c r="R47" s="106"/>
      <c r="S47" s="106"/>
      <c r="T47" s="106"/>
      <c r="U47" s="106"/>
      <c r="V47" s="106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5"/>
      <c r="M49" s="105"/>
      <c r="N49" s="105"/>
      <c r="O49" s="105"/>
      <c r="P49" s="105"/>
      <c r="Q49" s="106"/>
      <c r="R49" s="106"/>
      <c r="S49" s="106"/>
      <c r="T49" s="106"/>
      <c r="U49" s="106"/>
      <c r="V49" s="106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6" t="s">
        <v>30</v>
      </c>
      <c r="B53" s="110"/>
      <c r="C53" s="110"/>
      <c r="D53" s="110"/>
      <c r="E53" s="110"/>
      <c r="F53" s="110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4" t="s">
        <v>31</v>
      </c>
      <c r="B54" s="114"/>
      <c r="C54" s="114"/>
      <c r="D54" s="114"/>
      <c r="E54" s="114"/>
      <c r="F54" s="114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6" t="s">
        <v>32</v>
      </c>
      <c r="B55" s="110"/>
      <c r="C55" s="110"/>
      <c r="D55" s="110"/>
      <c r="E55" s="110"/>
      <c r="F55" s="110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8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9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6" t="s">
        <v>33</v>
      </c>
      <c r="Z57" s="65"/>
    </row>
  </sheetData>
  <sheetProtection algorithmName="SHA-512" hashValue="puYeTACFF3OySlTtZqMXgpG6WPGwLLTscFESxJWPvYO4Fin0atGlKhVUzB3m6UjpGhyTnfot0ucplcdARJmXxQ==" saltValue="eSF9RTDc1HA2RvWjjclr7A==" spinCount="100000" sheet="1"/>
  <mergeCells count="79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Q17:S17"/>
    <mergeCell ref="V17:W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B11:F11"/>
    <mergeCell ref="V11:W11"/>
    <mergeCell ref="B12:F12"/>
    <mergeCell ref="S12:V12"/>
    <mergeCell ref="B13:F13"/>
    <mergeCell ref="A14:D14"/>
    <mergeCell ref="E14:F14"/>
    <mergeCell ref="U14:W14"/>
    <mergeCell ref="A1:J2"/>
    <mergeCell ref="B7:F7"/>
    <mergeCell ref="U7:W7"/>
    <mergeCell ref="B8:F8"/>
    <mergeCell ref="H8:Q13"/>
    <mergeCell ref="U8:W8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AE2A42-D208-4578-B325-7C8FBD72835A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47AF1-B7DB-4CC7-9FE5-F8C11EB3B75A}">
  <dimension ref="A1:BC57"/>
  <sheetViews>
    <sheetView workbookViewId="0">
      <selection activeCell="R8" sqref="R8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69"/>
      <c r="B2" s="170"/>
      <c r="C2" s="170"/>
      <c r="D2" s="170"/>
      <c r="E2" s="170"/>
      <c r="F2" s="170"/>
      <c r="G2" s="170"/>
      <c r="H2" s="170"/>
      <c r="I2" s="170"/>
      <c r="J2" s="17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2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3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90" t="s">
        <v>4</v>
      </c>
      <c r="B7" s="171"/>
      <c r="C7" s="171"/>
      <c r="D7" s="171"/>
      <c r="E7" s="171"/>
      <c r="F7" s="171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4</v>
      </c>
      <c r="T7" s="8"/>
      <c r="U7" s="172"/>
      <c r="V7" s="172"/>
      <c r="W7" s="172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90" t="s">
        <v>5</v>
      </c>
      <c r="B8" s="172"/>
      <c r="C8" s="172"/>
      <c r="D8" s="172"/>
      <c r="E8" s="172"/>
      <c r="F8" s="172"/>
      <c r="G8" s="29"/>
      <c r="H8" s="173" t="s">
        <v>6</v>
      </c>
      <c r="I8" s="174"/>
      <c r="J8" s="174"/>
      <c r="K8" s="174"/>
      <c r="L8" s="174"/>
      <c r="M8" s="174"/>
      <c r="N8" s="174"/>
      <c r="O8" s="174"/>
      <c r="P8" s="174"/>
      <c r="Q8" s="174"/>
      <c r="R8" s="34"/>
      <c r="S8" s="8" t="s">
        <v>7</v>
      </c>
      <c r="T8" s="8"/>
      <c r="U8" s="160"/>
      <c r="V8" s="160"/>
      <c r="W8" s="160"/>
      <c r="X8" s="13"/>
      <c r="Y8" s="153" t="s">
        <v>8</v>
      </c>
      <c r="Z8" s="154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59"/>
      <c r="B9" s="159"/>
      <c r="C9" s="159"/>
      <c r="D9" s="159"/>
      <c r="E9" s="159"/>
      <c r="F9" s="159"/>
      <c r="G9" s="29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34"/>
      <c r="S9" s="160"/>
      <c r="T9" s="160"/>
      <c r="U9" s="160"/>
      <c r="V9" s="160"/>
      <c r="W9" s="160"/>
      <c r="X9" s="13"/>
      <c r="Y9" s="155"/>
      <c r="Z9" s="156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8"/>
      <c r="B10" s="178"/>
      <c r="C10" s="178"/>
      <c r="D10" s="178"/>
      <c r="E10" s="178"/>
      <c r="F10" s="178"/>
      <c r="G10" s="29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34"/>
      <c r="S10" s="160"/>
      <c r="T10" s="160"/>
      <c r="U10" s="160"/>
      <c r="V10" s="17" t="s">
        <v>9</v>
      </c>
      <c r="W10" s="89"/>
      <c r="X10" s="13"/>
      <c r="Y10" s="155"/>
      <c r="Z10" s="156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97" t="s">
        <v>10</v>
      </c>
      <c r="B11" s="165"/>
      <c r="C11" s="166"/>
      <c r="D11" s="166"/>
      <c r="E11" s="166"/>
      <c r="F11" s="166"/>
      <c r="G11" s="29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34"/>
      <c r="S11" s="9" t="s">
        <v>11</v>
      </c>
      <c r="T11" s="9"/>
      <c r="U11" s="9"/>
      <c r="V11" s="160"/>
      <c r="W11" s="160"/>
      <c r="X11" s="13"/>
      <c r="Y11" s="155"/>
      <c r="Z11" s="156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96" t="s">
        <v>12</v>
      </c>
      <c r="B12" s="118"/>
      <c r="C12" s="148"/>
      <c r="D12" s="148"/>
      <c r="E12" s="148"/>
      <c r="F12" s="148"/>
      <c r="G12" s="29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34"/>
      <c r="S12" s="175" t="s">
        <v>13</v>
      </c>
      <c r="T12" s="175"/>
      <c r="U12" s="175"/>
      <c r="V12" s="175"/>
      <c r="W12" s="10"/>
      <c r="X12" s="13"/>
      <c r="Y12" s="155"/>
      <c r="Z12" s="156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35"/>
      <c r="B13" s="176"/>
      <c r="C13" s="176"/>
      <c r="D13" s="176"/>
      <c r="E13" s="176"/>
      <c r="F13" s="176"/>
      <c r="G13" s="91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34"/>
      <c r="S13" s="9" t="s">
        <v>14</v>
      </c>
      <c r="T13" s="9"/>
      <c r="U13" s="160"/>
      <c r="V13" s="160"/>
      <c r="W13" s="160"/>
      <c r="X13" s="13"/>
      <c r="Y13" s="155"/>
      <c r="Z13" s="156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61" t="s">
        <v>15</v>
      </c>
      <c r="B14" s="162"/>
      <c r="C14" s="162"/>
      <c r="D14" s="162"/>
      <c r="E14" s="163"/>
      <c r="F14" s="164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7</v>
      </c>
      <c r="T14" s="9"/>
      <c r="U14" s="160"/>
      <c r="V14" s="160"/>
      <c r="W14" s="160"/>
      <c r="X14" s="13"/>
      <c r="Y14" s="157"/>
      <c r="Z14" s="158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46"/>
      <c r="B15" s="147"/>
      <c r="C15" s="147"/>
      <c r="D15" s="147"/>
      <c r="E15" s="147"/>
      <c r="F15" s="147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48"/>
      <c r="T15" s="148"/>
      <c r="U15" s="119"/>
      <c r="V15" s="17" t="s">
        <v>9</v>
      </c>
      <c r="W15" s="89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8" t="s">
        <v>16</v>
      </c>
      <c r="B17" s="39"/>
      <c r="C17" s="39"/>
      <c r="D17" s="39"/>
      <c r="E17" s="39"/>
      <c r="F17" s="39"/>
      <c r="G17" s="39"/>
      <c r="H17" s="39"/>
      <c r="I17" s="39"/>
      <c r="J17" s="92"/>
      <c r="K17" s="92"/>
      <c r="L17" s="92"/>
      <c r="M17" s="92"/>
      <c r="N17" s="92"/>
      <c r="O17" s="92"/>
      <c r="P17" s="92"/>
      <c r="Q17" s="145" t="s">
        <v>17</v>
      </c>
      <c r="R17" s="145"/>
      <c r="S17" s="145"/>
      <c r="T17" s="39"/>
      <c r="U17" s="40" t="s">
        <v>18</v>
      </c>
      <c r="V17" s="143"/>
      <c r="W17" s="144"/>
      <c r="X17" s="41" t="s">
        <v>19</v>
      </c>
      <c r="Y17" s="149"/>
      <c r="Z17" s="150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51" t="s">
        <v>20</v>
      </c>
      <c r="B19" s="152"/>
      <c r="C19" s="43"/>
      <c r="D19" s="152" t="s">
        <v>21</v>
      </c>
      <c r="E19" s="152"/>
      <c r="F19" s="152"/>
      <c r="G19" s="43"/>
      <c r="H19" s="73" t="s">
        <v>22</v>
      </c>
      <c r="I19" s="15"/>
      <c r="J19" s="152" t="s">
        <v>23</v>
      </c>
      <c r="K19" s="152"/>
      <c r="L19" s="43"/>
      <c r="M19" s="72" t="s">
        <v>24</v>
      </c>
      <c r="N19" s="43"/>
      <c r="O19" s="78" t="s">
        <v>25</v>
      </c>
      <c r="P19" s="75"/>
      <c r="Q19" s="74" t="s">
        <v>26</v>
      </c>
      <c r="R19" s="51"/>
      <c r="S19" s="45" t="s">
        <v>27</v>
      </c>
      <c r="T19" s="44"/>
      <c r="U19" s="50" t="s">
        <v>28</v>
      </c>
      <c r="V19" s="74"/>
      <c r="W19" s="50"/>
      <c r="X19" s="50"/>
      <c r="Y19" s="50"/>
      <c r="Z19" s="93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36"/>
      <c r="B21" s="137"/>
      <c r="C21" s="12"/>
      <c r="D21" s="138"/>
      <c r="E21" s="139"/>
      <c r="F21" s="137"/>
      <c r="G21" s="12"/>
      <c r="H21" s="79"/>
      <c r="I21" s="12"/>
      <c r="J21" s="128"/>
      <c r="K21" s="128"/>
      <c r="L21" s="12"/>
      <c r="M21" s="98" t="e">
        <f>_xlfn.XLOOKUP(J21,List!A2:A2,List!D2:D2)</f>
        <v>#N/A</v>
      </c>
      <c r="N21" s="12"/>
      <c r="O21" s="77"/>
      <c r="P21" s="12"/>
      <c r="Q21" s="80"/>
      <c r="R21" s="53"/>
      <c r="S21" s="52"/>
      <c r="T21" s="16"/>
      <c r="U21" s="140"/>
      <c r="V21" s="141"/>
      <c r="W21" s="141"/>
      <c r="X21" s="141"/>
      <c r="Y21" s="141"/>
      <c r="Z21" s="142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6"/>
      <c r="U22" s="54"/>
      <c r="V22" s="54"/>
      <c r="W22" s="54"/>
      <c r="X22" s="54"/>
      <c r="Y22" s="54"/>
      <c r="Z22" s="5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32"/>
      <c r="B23" s="126"/>
      <c r="C23" s="12"/>
      <c r="D23" s="132"/>
      <c r="E23" s="127"/>
      <c r="F23" s="126"/>
      <c r="G23" s="12"/>
      <c r="H23" s="11"/>
      <c r="I23" s="12"/>
      <c r="J23" s="128"/>
      <c r="K23" s="128"/>
      <c r="L23" s="12"/>
      <c r="M23" s="98" t="e">
        <f>_xlfn.XLOOKUP(J23,List!A2:A2,List!D2:D2)</f>
        <v>#N/A</v>
      </c>
      <c r="N23" s="12"/>
      <c r="O23" s="77"/>
      <c r="P23" s="12"/>
      <c r="Q23" s="52"/>
      <c r="R23" s="53"/>
      <c r="S23" s="52"/>
      <c r="T23" s="16"/>
      <c r="U23" s="134"/>
      <c r="V23" s="134"/>
      <c r="W23" s="134"/>
      <c r="X23" s="134"/>
      <c r="Y23" s="134"/>
      <c r="Z23" s="134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6"/>
      <c r="U24" s="135"/>
      <c r="V24" s="135"/>
      <c r="W24" s="135"/>
      <c r="X24" s="135"/>
      <c r="Y24" s="135"/>
      <c r="Z24" s="135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32"/>
      <c r="B25" s="177"/>
      <c r="C25" s="12"/>
      <c r="D25" s="132"/>
      <c r="E25" s="127"/>
      <c r="F25" s="126"/>
      <c r="G25" s="12"/>
      <c r="H25" s="11"/>
      <c r="I25" s="12"/>
      <c r="J25" s="128"/>
      <c r="K25" s="128"/>
      <c r="L25" s="12"/>
      <c r="M25" s="98" t="e">
        <f>_xlfn.XLOOKUP(J25,List!A2:A2,List!D2:D2)</f>
        <v>#N/A</v>
      </c>
      <c r="N25" s="12"/>
      <c r="O25" s="77"/>
      <c r="P25" s="12"/>
      <c r="Q25" s="52"/>
      <c r="R25" s="53"/>
      <c r="S25" s="52"/>
      <c r="T25" s="16"/>
      <c r="U25" s="134"/>
      <c r="V25" s="134"/>
      <c r="W25" s="134"/>
      <c r="X25" s="134"/>
      <c r="Y25" s="134"/>
      <c r="Z25" s="134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6"/>
      <c r="U26" s="54"/>
      <c r="V26" s="54"/>
      <c r="W26" s="54"/>
      <c r="X26" s="54"/>
      <c r="Y26" s="54"/>
      <c r="Z26" s="5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32"/>
      <c r="B27" s="126"/>
      <c r="C27" s="12"/>
      <c r="D27" s="132"/>
      <c r="E27" s="127"/>
      <c r="F27" s="126"/>
      <c r="G27" s="12"/>
      <c r="H27" s="11"/>
      <c r="I27" s="12"/>
      <c r="J27" s="128"/>
      <c r="K27" s="128"/>
      <c r="L27" s="12"/>
      <c r="M27" s="98" t="e">
        <f>_xlfn.XLOOKUP(J27,List!A2:A2,List!D2:D2)</f>
        <v>#N/A</v>
      </c>
      <c r="N27" s="12"/>
      <c r="O27" s="77"/>
      <c r="P27" s="12"/>
      <c r="Q27" s="52"/>
      <c r="R27" s="99"/>
      <c r="S27" s="80"/>
      <c r="T27" s="81"/>
      <c r="U27" s="129"/>
      <c r="V27" s="130"/>
      <c r="W27" s="130"/>
      <c r="X27" s="130"/>
      <c r="Y27" s="130"/>
      <c r="Z27" s="131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5"/>
      <c r="B28" s="55"/>
      <c r="C28" s="12"/>
      <c r="D28" s="55"/>
      <c r="E28" s="55"/>
      <c r="F28" s="55"/>
      <c r="G28" s="12"/>
      <c r="H28" s="12"/>
      <c r="I28" s="12"/>
      <c r="J28" s="54"/>
      <c r="K28" s="54"/>
      <c r="L28" s="12"/>
      <c r="M28" s="12"/>
      <c r="N28" s="12"/>
      <c r="O28" s="12"/>
      <c r="P28" s="12"/>
      <c r="Q28" s="56"/>
      <c r="R28" s="56"/>
      <c r="S28" s="82"/>
      <c r="T28" s="81"/>
      <c r="U28" s="83"/>
      <c r="V28" s="84"/>
      <c r="W28" s="84"/>
      <c r="X28" s="84"/>
      <c r="Y28" s="84"/>
      <c r="Z28" s="84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32"/>
      <c r="B29" s="126"/>
      <c r="C29" s="12"/>
      <c r="D29" s="132"/>
      <c r="E29" s="127"/>
      <c r="F29" s="126"/>
      <c r="G29" s="12"/>
      <c r="H29" s="11"/>
      <c r="I29" s="12"/>
      <c r="J29" s="118"/>
      <c r="K29" s="119"/>
      <c r="L29" s="12"/>
      <c r="M29" s="98" t="e">
        <f>_xlfn.XLOOKUP(J29,List!A2:A2,List!D2:D2)</f>
        <v>#N/A</v>
      </c>
      <c r="N29" s="12"/>
      <c r="O29" s="77"/>
      <c r="P29" s="12"/>
      <c r="Q29" s="52"/>
      <c r="R29" s="99"/>
      <c r="S29" s="80"/>
      <c r="T29" s="81"/>
      <c r="U29" s="129"/>
      <c r="V29" s="130"/>
      <c r="W29" s="130"/>
      <c r="X29" s="130"/>
      <c r="Y29" s="130"/>
      <c r="Z29" s="131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5"/>
      <c r="B30" s="55"/>
      <c r="C30" s="12"/>
      <c r="D30" s="55"/>
      <c r="E30" s="55"/>
      <c r="F30" s="55"/>
      <c r="G30" s="12"/>
      <c r="H30" s="12"/>
      <c r="I30" s="12"/>
      <c r="J30" s="54"/>
      <c r="K30" s="54"/>
      <c r="L30" s="12"/>
      <c r="M30" s="12"/>
      <c r="N30" s="12"/>
      <c r="O30" s="12"/>
      <c r="P30" s="12"/>
      <c r="Q30" s="56"/>
      <c r="R30" s="56"/>
      <c r="S30" s="56"/>
      <c r="T30" s="16"/>
      <c r="U30" s="55"/>
      <c r="V30" s="54"/>
      <c r="W30" s="54"/>
      <c r="X30" s="54"/>
      <c r="Y30" s="54"/>
      <c r="Z30" s="54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32"/>
      <c r="B31" s="126"/>
      <c r="C31" s="12"/>
      <c r="D31" s="132"/>
      <c r="E31" s="127"/>
      <c r="F31" s="126"/>
      <c r="G31" s="12"/>
      <c r="H31" s="11"/>
      <c r="I31" s="12"/>
      <c r="J31" s="128"/>
      <c r="K31" s="128"/>
      <c r="L31" s="12"/>
      <c r="M31" s="98" t="e">
        <f>_xlfn.XLOOKUP(J31,List!A2:A2,List!D2:D2)</f>
        <v>#N/A</v>
      </c>
      <c r="N31" s="12"/>
      <c r="O31" s="77"/>
      <c r="P31" s="12"/>
      <c r="Q31" s="52"/>
      <c r="R31" s="99"/>
      <c r="S31" s="52"/>
      <c r="T31" s="16"/>
      <c r="U31" s="129"/>
      <c r="V31" s="130"/>
      <c r="W31" s="130"/>
      <c r="X31" s="130"/>
      <c r="Y31" s="130"/>
      <c r="Z31" s="131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4"/>
      <c r="V32" s="54"/>
      <c r="W32" s="54"/>
      <c r="X32" s="54"/>
      <c r="Y32" s="54"/>
      <c r="Z32" s="54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25"/>
      <c r="B33" s="126"/>
      <c r="C33" s="12"/>
      <c r="D33" s="125"/>
      <c r="E33" s="127"/>
      <c r="F33" s="126"/>
      <c r="G33" s="12"/>
      <c r="H33" s="11"/>
      <c r="I33" s="12"/>
      <c r="J33" s="128"/>
      <c r="K33" s="128"/>
      <c r="L33" s="12"/>
      <c r="M33" s="98" t="e">
        <f>_xlfn.XLOOKUP(J33,List!A2:A2,List!D2:D2)</f>
        <v>#N/A</v>
      </c>
      <c r="N33" s="12"/>
      <c r="O33" s="77"/>
      <c r="P33" s="12"/>
      <c r="Q33" s="52"/>
      <c r="R33" s="99"/>
      <c r="S33" s="52"/>
      <c r="T33" s="16"/>
      <c r="U33" s="129"/>
      <c r="V33" s="130"/>
      <c r="W33" s="130"/>
      <c r="X33" s="130"/>
      <c r="Y33" s="130"/>
      <c r="Z33" s="131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5"/>
      <c r="B34" s="55"/>
      <c r="C34" s="12"/>
      <c r="D34" s="55"/>
      <c r="E34" s="55"/>
      <c r="F34" s="55"/>
      <c r="G34" s="12"/>
      <c r="H34" s="12"/>
      <c r="I34" s="12"/>
      <c r="J34" s="54"/>
      <c r="K34" s="54"/>
      <c r="L34" s="12"/>
      <c r="M34" s="12"/>
      <c r="N34" s="12"/>
      <c r="O34" s="12"/>
      <c r="P34" s="12"/>
      <c r="Q34" s="56"/>
      <c r="R34" s="56"/>
      <c r="S34" s="56"/>
      <c r="T34" s="16"/>
      <c r="U34" s="55"/>
      <c r="V34" s="54"/>
      <c r="W34" s="54"/>
      <c r="X34" s="54"/>
      <c r="Y34" s="54"/>
      <c r="Z34" s="54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15"/>
      <c r="B35" s="116"/>
      <c r="C35" s="12"/>
      <c r="D35" s="115"/>
      <c r="E35" s="117"/>
      <c r="F35" s="116"/>
      <c r="G35" s="12"/>
      <c r="H35" s="11"/>
      <c r="I35" s="12"/>
      <c r="J35" s="118"/>
      <c r="K35" s="119"/>
      <c r="L35" s="12"/>
      <c r="M35" s="98" t="e">
        <f>_xlfn.XLOOKUP(J35,List!A2:A2,List!D2:D2)</f>
        <v>#N/A</v>
      </c>
      <c r="N35" s="12"/>
      <c r="O35" s="77"/>
      <c r="P35" s="12"/>
      <c r="Q35" s="52"/>
      <c r="R35" s="99"/>
      <c r="S35" s="52"/>
      <c r="T35" s="16"/>
      <c r="U35" s="115"/>
      <c r="V35" s="117"/>
      <c r="W35" s="117"/>
      <c r="X35" s="117"/>
      <c r="Y35" s="117"/>
      <c r="Z35" s="116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4"/>
      <c r="V36" s="54"/>
      <c r="W36" s="54"/>
      <c r="X36" s="54"/>
      <c r="Y36" s="54"/>
      <c r="Z36" s="54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15"/>
      <c r="B37" s="116"/>
      <c r="C37" s="12"/>
      <c r="D37" s="115"/>
      <c r="E37" s="117"/>
      <c r="F37" s="116"/>
      <c r="G37" s="12"/>
      <c r="H37" s="11"/>
      <c r="I37" s="12"/>
      <c r="J37" s="118"/>
      <c r="K37" s="119"/>
      <c r="L37" s="12"/>
      <c r="M37" s="98" t="e">
        <f>_xlfn.XLOOKUP(J37,List!A2:A2,List!D2:D2)</f>
        <v>#N/A</v>
      </c>
      <c r="N37" s="12"/>
      <c r="O37" s="77"/>
      <c r="P37" s="12"/>
      <c r="Q37" s="52"/>
      <c r="R37" s="99"/>
      <c r="S37" s="52"/>
      <c r="T37" s="16"/>
      <c r="U37" s="115"/>
      <c r="V37" s="117"/>
      <c r="W37" s="117"/>
      <c r="X37" s="117"/>
      <c r="Y37" s="117"/>
      <c r="Z37" s="116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20"/>
      <c r="B39" s="121"/>
      <c r="C39" s="13"/>
      <c r="D39" s="122"/>
      <c r="E39" s="122"/>
      <c r="F39" s="122"/>
      <c r="G39" s="13"/>
      <c r="H39" s="47"/>
      <c r="I39" s="13"/>
      <c r="J39" s="123"/>
      <c r="K39" s="124"/>
      <c r="L39" s="13"/>
      <c r="M39" s="98" t="e">
        <f>_xlfn.XLOOKUP(J39,List!A2:A2,List!D2:D2)</f>
        <v>#N/A</v>
      </c>
      <c r="N39" s="13"/>
      <c r="O39" s="77"/>
      <c r="P39" s="13"/>
      <c r="Q39" s="52"/>
      <c r="R39" s="107"/>
      <c r="S39" s="52"/>
      <c r="T39" s="13"/>
      <c r="U39" s="115"/>
      <c r="V39" s="117"/>
      <c r="W39" s="117"/>
      <c r="X39" s="117"/>
      <c r="Y39" s="117"/>
      <c r="Z39" s="116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100"/>
      <c r="B40" s="101"/>
      <c r="C40" s="101"/>
      <c r="D40" s="101"/>
      <c r="E40" s="101"/>
      <c r="F40" s="101"/>
      <c r="G40" s="101"/>
      <c r="H40" s="101"/>
      <c r="I40" s="101"/>
      <c r="J40" s="102"/>
      <c r="K40" s="102"/>
      <c r="L40" s="101"/>
      <c r="M40" s="101"/>
      <c r="N40" s="101"/>
      <c r="O40" s="101"/>
      <c r="P40" s="101"/>
      <c r="Q40" s="102"/>
      <c r="R40" s="102"/>
      <c r="S40" s="102"/>
      <c r="T40" s="101"/>
      <c r="U40" s="101"/>
      <c r="V40" s="101"/>
      <c r="W40" s="101"/>
      <c r="X40" s="101"/>
      <c r="Y40" s="101"/>
      <c r="Z40" s="103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11"/>
      <c r="B41" s="112"/>
      <c r="C41" s="112"/>
      <c r="D41" s="112"/>
      <c r="E41" s="112"/>
      <c r="F41" s="112"/>
      <c r="G41" s="13"/>
      <c r="H41" s="13"/>
      <c r="I41" s="13"/>
      <c r="J41" s="113"/>
      <c r="K41" s="113"/>
      <c r="L41" s="13"/>
      <c r="M41" s="113"/>
      <c r="N41" s="113"/>
      <c r="O41" s="113" t="s">
        <v>29</v>
      </c>
      <c r="P41" s="113"/>
      <c r="Q41" s="95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4"/>
      <c r="M43" s="104"/>
      <c r="N43" s="104"/>
      <c r="O43" s="104"/>
      <c r="P43" s="104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5"/>
      <c r="M45" s="105"/>
      <c r="N45" s="105"/>
      <c r="O45" s="105"/>
      <c r="P45" s="105"/>
      <c r="Q45" s="106"/>
      <c r="R45" s="106"/>
      <c r="S45" s="106"/>
      <c r="T45" s="106"/>
      <c r="U45" s="106"/>
      <c r="V45" s="106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5"/>
      <c r="M47" s="105"/>
      <c r="N47" s="105"/>
      <c r="O47" s="105"/>
      <c r="P47" s="105"/>
      <c r="Q47" s="106"/>
      <c r="R47" s="106"/>
      <c r="S47" s="106"/>
      <c r="T47" s="106"/>
      <c r="U47" s="106"/>
      <c r="V47" s="106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5"/>
      <c r="M49" s="105"/>
      <c r="N49" s="105"/>
      <c r="O49" s="105"/>
      <c r="P49" s="105"/>
      <c r="Q49" s="106"/>
      <c r="R49" s="106"/>
      <c r="S49" s="106"/>
      <c r="T49" s="106"/>
      <c r="U49" s="106"/>
      <c r="V49" s="106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6" t="s">
        <v>30</v>
      </c>
      <c r="B53" s="110"/>
      <c r="C53" s="110"/>
      <c r="D53" s="110"/>
      <c r="E53" s="110"/>
      <c r="F53" s="110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4" t="s">
        <v>31</v>
      </c>
      <c r="B54" s="114"/>
      <c r="C54" s="114"/>
      <c r="D54" s="114"/>
      <c r="E54" s="114"/>
      <c r="F54" s="114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6" t="s">
        <v>32</v>
      </c>
      <c r="B55" s="110"/>
      <c r="C55" s="110"/>
      <c r="D55" s="110"/>
      <c r="E55" s="110"/>
      <c r="F55" s="110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8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9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6" t="s">
        <v>33</v>
      </c>
      <c r="Z57" s="65"/>
    </row>
  </sheetData>
  <sheetProtection algorithmName="SHA-512" hashValue="ziRHmEMQte4/uYlIgp59Ot8UzTSj9KoP0gCk1JxV52PCVPdcvD4gpSrsfHt96/jBxIAXkK33ONGFLAECzMZefA==" saltValue="6+RRoBZk2M4nf+OEQJbwEQ==" spinCount="100000" sheet="1"/>
  <mergeCells count="79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Q17:S17"/>
    <mergeCell ref="V17:W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B11:F11"/>
    <mergeCell ref="V11:W11"/>
    <mergeCell ref="B12:F12"/>
    <mergeCell ref="S12:V12"/>
    <mergeCell ref="B13:F13"/>
    <mergeCell ref="A14:D14"/>
    <mergeCell ref="E14:F14"/>
    <mergeCell ref="U14:W14"/>
    <mergeCell ref="A1:J2"/>
    <mergeCell ref="B7:F7"/>
    <mergeCell ref="U7:W7"/>
    <mergeCell ref="B8:F8"/>
    <mergeCell ref="H8:Q13"/>
    <mergeCell ref="U8:W8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76947A-630A-430F-BD41-E02A21213BCA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98A8C-44CD-467B-B39E-DD3A529DC34C}">
  <dimension ref="A1:X35"/>
  <sheetViews>
    <sheetView workbookViewId="0">
      <selection activeCell="C7" sqref="C7"/>
    </sheetView>
  </sheetViews>
  <sheetFormatPr defaultRowHeight="13.9"/>
  <cols>
    <col min="1" max="1" width="15.25" customWidth="1"/>
    <col min="2" max="2" width="17.5" customWidth="1"/>
    <col min="3" max="3" width="13.625" customWidth="1"/>
    <col min="4" max="4" width="16.5" customWidth="1"/>
    <col min="5" max="5" width="16.25" customWidth="1"/>
  </cols>
  <sheetData>
    <row r="1" spans="1:24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>
      <c r="A3" s="1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2"/>
      <c r="Q3" s="2"/>
      <c r="R3" s="2"/>
      <c r="S3" s="2"/>
      <c r="T3" s="2"/>
      <c r="U3" s="2"/>
      <c r="V3" s="2"/>
      <c r="W3" s="2"/>
      <c r="X3" s="2"/>
    </row>
    <row r="4" spans="1:24">
      <c r="A4" s="14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6"/>
      <c r="N4" s="6"/>
      <c r="O4" s="6"/>
      <c r="P4" s="2"/>
      <c r="Q4" s="2"/>
      <c r="R4" s="2"/>
      <c r="S4" s="2"/>
      <c r="T4" s="2"/>
      <c r="U4" s="2"/>
      <c r="V4" s="2"/>
      <c r="W4" s="2"/>
      <c r="X4" s="2"/>
    </row>
    <row r="5" spans="1:2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"/>
    </row>
    <row r="6" spans="1:24" ht="30.75" customHeight="1">
      <c r="A6" s="57" t="s">
        <v>34</v>
      </c>
      <c r="B6" s="60" t="s">
        <v>35</v>
      </c>
      <c r="C6" s="69" t="s">
        <v>36</v>
      </c>
      <c r="D6" s="70" t="s">
        <v>37</v>
      </c>
      <c r="E6" s="70" t="s">
        <v>38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58" t="s">
        <v>39</v>
      </c>
      <c r="B7" s="61">
        <f>'SAP Trainee 1'!Q41</f>
        <v>0</v>
      </c>
      <c r="C7" s="86"/>
      <c r="D7" s="71"/>
      <c r="E7" s="71">
        <f>B7-D7</f>
        <v>0</v>
      </c>
      <c r="F7" s="64"/>
      <c r="G7" s="64"/>
      <c r="H7" s="64"/>
      <c r="I7" s="64"/>
      <c r="J7" s="64"/>
      <c r="K7" s="64"/>
      <c r="L7" s="64"/>
      <c r="M7" s="64"/>
      <c r="N7" s="64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>
      <c r="A8" s="58" t="s">
        <v>40</v>
      </c>
      <c r="B8" s="61">
        <f>'SAP Trainee 2'!Q41</f>
        <v>0</v>
      </c>
      <c r="C8" s="86"/>
      <c r="D8" s="71"/>
      <c r="E8" s="71">
        <f t="shared" ref="E8:E11" si="0">B8-D8</f>
        <v>0</v>
      </c>
      <c r="F8" s="64"/>
      <c r="G8" s="64"/>
      <c r="H8" s="64"/>
      <c r="I8" s="64"/>
      <c r="J8" s="64"/>
      <c r="K8" s="64"/>
      <c r="L8" s="64"/>
      <c r="M8" s="64"/>
      <c r="N8" s="64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>
      <c r="A9" s="58" t="s">
        <v>41</v>
      </c>
      <c r="B9" s="61">
        <f>'SAP Trainee 3'!Q41</f>
        <v>0</v>
      </c>
      <c r="C9" s="86"/>
      <c r="D9" s="71"/>
      <c r="E9" s="71">
        <f t="shared" si="0"/>
        <v>0</v>
      </c>
      <c r="F9" s="64"/>
      <c r="G9" s="64"/>
      <c r="H9" s="64"/>
      <c r="I9" s="64"/>
      <c r="J9" s="64"/>
      <c r="K9" s="64"/>
      <c r="L9" s="64"/>
      <c r="M9" s="64"/>
      <c r="N9" s="64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>
      <c r="A10" s="58" t="s">
        <v>42</v>
      </c>
      <c r="B10" s="61">
        <f>'SAP Trainee 4'!Q41</f>
        <v>0</v>
      </c>
      <c r="C10" s="86"/>
      <c r="D10" s="71"/>
      <c r="E10" s="71">
        <f t="shared" si="0"/>
        <v>0</v>
      </c>
      <c r="F10" s="64"/>
      <c r="G10" s="64"/>
      <c r="H10" s="64"/>
      <c r="I10" s="64"/>
      <c r="J10" s="64"/>
      <c r="K10" s="64"/>
      <c r="L10" s="64"/>
      <c r="M10" s="64"/>
      <c r="N10" s="64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>
      <c r="A11" s="58" t="s">
        <v>43</v>
      </c>
      <c r="B11" s="61">
        <f>'SAP Trainee 5'!Q41</f>
        <v>0</v>
      </c>
      <c r="C11" s="86"/>
      <c r="D11" s="71"/>
      <c r="E11" s="71">
        <f t="shared" si="0"/>
        <v>0</v>
      </c>
      <c r="F11" s="64"/>
      <c r="G11" s="64"/>
      <c r="H11" s="64"/>
      <c r="I11" s="64"/>
      <c r="J11" s="64"/>
      <c r="K11" s="64"/>
      <c r="L11" s="64"/>
      <c r="M11" s="64"/>
      <c r="N11" s="64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>
      <c r="A12" s="58"/>
      <c r="B12" s="62"/>
      <c r="C12" s="67"/>
      <c r="D12" s="67"/>
      <c r="E12" s="67"/>
      <c r="F12" s="64"/>
      <c r="G12" s="64"/>
      <c r="H12" s="64"/>
      <c r="I12" s="64"/>
      <c r="J12" s="64"/>
      <c r="K12" s="64"/>
      <c r="L12" s="64"/>
      <c r="M12" s="64"/>
      <c r="N12" s="64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>
      <c r="A13" s="59" t="s">
        <v>44</v>
      </c>
      <c r="B13" s="63">
        <f>SUM(B7:B12)</f>
        <v>0</v>
      </c>
      <c r="C13" s="68"/>
      <c r="D13" s="68"/>
      <c r="E13" s="85">
        <f>SUM(E7:E12)</f>
        <v>0</v>
      </c>
      <c r="F13" s="64"/>
      <c r="G13" s="64"/>
      <c r="H13" s="64"/>
      <c r="I13" s="64"/>
      <c r="J13" s="64"/>
      <c r="K13" s="64"/>
      <c r="L13" s="64"/>
      <c r="M13" s="64"/>
      <c r="N13" s="64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6">
      <c r="A16" s="64"/>
      <c r="B16" s="87" t="s">
        <v>45</v>
      </c>
      <c r="C16" s="88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>
      <c r="A17" s="64"/>
      <c r="B17" s="64" t="s">
        <v>46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</sheetData>
  <sheetProtection algorithmName="SHA-512" hashValue="EVoWG/8HvY+dfGJzIRWKF9F4FPzcBIzoODWf9/+f4mZxcANcIbJiRlXiTG3/qqAl3KsE/2pPmmHQVHdz6eJ0RQ==" saltValue="zYRXsl/x7kmMw4unsCGy5w==" spinCount="100000" sheet="1" objects="1" scenarios="1"/>
  <mergeCells count="1">
    <mergeCell ref="A1:K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CA86D-E7E6-4FCF-8266-EB74A6286E38}">
  <dimension ref="A1:D6"/>
  <sheetViews>
    <sheetView workbookViewId="0">
      <selection activeCell="A3" sqref="A3:XFD4"/>
    </sheetView>
  </sheetViews>
  <sheetFormatPr defaultRowHeight="13.9"/>
  <cols>
    <col min="1" max="1" width="21.25" bestFit="1" customWidth="1"/>
    <col min="3" max="3" width="19.875" bestFit="1" customWidth="1"/>
    <col min="4" max="4" width="11.25" bestFit="1" customWidth="1"/>
  </cols>
  <sheetData>
    <row r="1" spans="1:4">
      <c r="A1" s="20" t="s">
        <v>47</v>
      </c>
      <c r="B1" s="21"/>
      <c r="C1" s="21" t="s">
        <v>48</v>
      </c>
      <c r="D1" s="21"/>
    </row>
    <row r="2" spans="1:4">
      <c r="A2" s="19" t="s">
        <v>49</v>
      </c>
      <c r="C2" t="s">
        <v>50</v>
      </c>
      <c r="D2">
        <v>26</v>
      </c>
    </row>
    <row r="3" spans="1:4">
      <c r="A3" s="19" t="s">
        <v>51</v>
      </c>
      <c r="D3" t="s">
        <v>52</v>
      </c>
    </row>
    <row r="4" spans="1:4">
      <c r="A4" s="19" t="s">
        <v>53</v>
      </c>
      <c r="D4" t="s">
        <v>52</v>
      </c>
    </row>
    <row r="5" spans="1:4">
      <c r="A5" s="19" t="s">
        <v>54</v>
      </c>
      <c r="D5" t="s">
        <v>52</v>
      </c>
    </row>
    <row r="6" spans="1:4">
      <c r="A6" s="19" t="s">
        <v>55</v>
      </c>
      <c r="D6" t="s">
        <v>52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19C110-9B27-472F-A933-52D6C20C1450}"/>
</file>

<file path=customXml/itemProps2.xml><?xml version="1.0" encoding="utf-8"?>
<ds:datastoreItem xmlns:ds="http://schemas.openxmlformats.org/officeDocument/2006/customXml" ds:itemID="{F3E62C13-D83E-4B5B-85FC-7ACE84D5C44B}"/>
</file>

<file path=customXml/itemProps3.xml><?xml version="1.0" encoding="utf-8"?>
<ds:datastoreItem xmlns:ds="http://schemas.openxmlformats.org/officeDocument/2006/customXml" ds:itemID="{1A71C12C-52B6-4DE3-91E5-7A4F65E630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Lucinda Garratt</dc:creator>
  <cp:keywords/>
  <dc:description/>
  <cp:lastModifiedBy/>
  <cp:revision/>
  <dcterms:created xsi:type="dcterms:W3CDTF">2021-07-13T20:47:47Z</dcterms:created>
  <dcterms:modified xsi:type="dcterms:W3CDTF">2022-11-15T14:47:06Z</dcterms:modified>
  <cp:category/>
  <cp:contentStatus/>
</cp:coreProperties>
</file>